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dministration\Office\Forest Sales\Quote-Order Froms\2022\"/>
    </mc:Choice>
  </mc:AlternateContent>
  <xr:revisionPtr revIDLastSave="0" documentId="13_ncr:1_{8FC0F386-A4FB-4E8C-B82D-653C01A2AA55}" xr6:coauthVersionLast="47" xr6:coauthVersionMax="47" xr10:uidLastSave="{00000000-0000-0000-0000-000000000000}"/>
  <bookViews>
    <workbookView xWindow="28680" yWindow="-120" windowWidth="25440" windowHeight="15390" activeTab="1" xr2:uid="{00000000-000D-0000-FFFF-FFFF00000000}"/>
  </bookViews>
  <sheets>
    <sheet name="COVER SHEET" sheetId="11" r:id="rId1"/>
    <sheet name="MOTORISED ORDER FORM" sheetId="2" r:id="rId2"/>
    <sheet name="COLUMN SEQUENCE" sheetId="3" state="hidden" r:id="rId3"/>
  </sheets>
  <externalReferences>
    <externalReference r:id="rId4"/>
  </externalReferences>
  <definedNames>
    <definedName name="_xlnm._FilterDatabase" localSheetId="1" hidden="1">'MOTORISED ORDER FORM'!$A$9:$P$37</definedName>
    <definedName name="anglebend">'COLUMN SEQUENCE'!$J$17</definedName>
    <definedName name="BEND">'COLUMN SEQUENCE'!$A$2:$A$3</definedName>
    <definedName name="BENDING">'COLUMN SEQUENCE'!$A$2:$A$4</definedName>
    <definedName name="BRACK">'COLUMN SEQUENCE'!$I$2:$I$8</definedName>
    <definedName name="COL">'COLUMN SEQUENCE'!$G$2:$G$3</definedName>
    <definedName name="CS">'COLUMN SEQUENCE'!$H$2:$H$4</definedName>
    <definedName name="DISP">'COLUMN SEQUENCE'!$J$2:$J$3</definedName>
    <definedName name="DS">'COLUMN SEQUENCE'!$H$2:$H$4</definedName>
    <definedName name="EASYFLEXENDHOOK">'COLUMN SEQUENCE'!$H$18</definedName>
    <definedName name="EASYFLEXHOOK">'COLUMN SEQUENCE'!$H$17</definedName>
    <definedName name="EASYFLEXTAPE">'COLUMN SEQUENCE'!$H$17:$H$18</definedName>
    <definedName name="EASYWAVERUNNER">'COLUMN SEQUENCE'!$F$17</definedName>
    <definedName name="FESTAPE">'COLUMN SEQUENCE'!$G$17:$G$17</definedName>
    <definedName name="FLICK">'COLUMN SEQUENCE'!$F$2:$F$4</definedName>
    <definedName name="FLICKS">'COLUMN SEQUENCE'!$F$2:$F$7</definedName>
    <definedName name="HOOK">'COLUMN SEQUENCE'!$L$2:$L$5</definedName>
    <definedName name="KS">'COLUMN SEQUENCE'!$G$2:$G$6</definedName>
    <definedName name="Motor">'COLUMN SEQUENCE'!$K$2:$K$3</definedName>
    <definedName name="NA">'COLUMN SEQUENCE'!$D$17</definedName>
    <definedName name="NOBRACKET">'COLUMN SEQUENCE'!$I$17</definedName>
    <definedName name="OPEN">'COLUMN SEQUENCE'!$B$2:$B$5</definedName>
    <definedName name="ORDER">'COLUMN SEQUENCE'!$E$2:$E$3</definedName>
    <definedName name="RIPPLEFOLDBASE">'COLUMN SEQUENCE'!$E$17:$E$18</definedName>
    <definedName name="STOP">'COLUMN SEQUENCE'!$K$2:$K$3</definedName>
    <definedName name="STYLE">'COLUMN SEQUENCE'!$D$2:$D$8</definedName>
    <definedName name="TANDARDCARRIER">'COLUMN SEQUENCE'!$D$17</definedName>
    <definedName name="TDDben">[1]Dropdowns!$C$3:$C$4</definedName>
    <definedName name="TDDbkt">[1]Dropdowns!$F$3:$F$8</definedName>
    <definedName name="TDDcol">[1]Dropdowns!$D$3:$D$4</definedName>
    <definedName name="TDDcor">[1]Dropdowns!$G$3:$G$4</definedName>
    <definedName name="TDDopn">[1]Dropdowns!$E$3:$E$6</definedName>
    <definedName name="TDDsys">[1]Dropdowns!$A$2:$A$16</definedName>
    <definedName name="TRACK">'COLUMN SEQUENCE'!$C$2:$C$5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5" i="2" l="1"/>
  <c r="P44" i="2"/>
  <c r="P43" i="2"/>
  <c r="P42" i="2"/>
  <c r="P41" i="2"/>
  <c r="P40" i="2"/>
  <c r="P39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P51" i="2" l="1"/>
  <c r="P50" i="2"/>
  <c r="P48" i="2" l="1"/>
  <c r="P47" i="2"/>
  <c r="P52" i="2" s="1"/>
  <c r="P17" i="2" l="1"/>
  <c r="P18" i="2"/>
  <c r="C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</calcChain>
</file>

<file path=xl/sharedStrings.xml><?xml version="1.0" encoding="utf-8"?>
<sst xmlns="http://schemas.openxmlformats.org/spreadsheetml/2006/main" count="233" uniqueCount="161">
  <si>
    <t>QUOTE</t>
  </si>
  <si>
    <t>ORDER</t>
  </si>
  <si>
    <t>LOCATION</t>
  </si>
  <si>
    <t>QTY</t>
  </si>
  <si>
    <t>BEND</t>
  </si>
  <si>
    <t>RUNNER QTY</t>
  </si>
  <si>
    <t>RRP</t>
  </si>
  <si>
    <t>LINE TOTAL</t>
  </si>
  <si>
    <t>SPLICE LIMIT</t>
  </si>
  <si>
    <t>DISTRIBUTOR</t>
  </si>
  <si>
    <t>PROJECT NAME</t>
  </si>
  <si>
    <t>PURCHASE ORDER NUMBER</t>
  </si>
  <si>
    <t>CONTACT NAME</t>
  </si>
  <si>
    <t>NOTES / SPECIAL REQUEST</t>
  </si>
  <si>
    <t>FLICKSTICKS</t>
  </si>
  <si>
    <t>NO</t>
  </si>
  <si>
    <t>CENTRE OPENING</t>
  </si>
  <si>
    <t>LH STACK</t>
  </si>
  <si>
    <t>RH STACK</t>
  </si>
  <si>
    <t>WHITE</t>
  </si>
  <si>
    <t>BLACK</t>
  </si>
  <si>
    <t>BRACKET</t>
  </si>
  <si>
    <t>QTY ORDERED</t>
  </si>
  <si>
    <t>TOTAL ORDER VALUE</t>
  </si>
  <si>
    <t>WINDOW</t>
  </si>
  <si>
    <t>CARRIER TYPE</t>
  </si>
  <si>
    <t>60% RIPPLE FOLD BASE</t>
  </si>
  <si>
    <t>80% RIPPLE FOLD BASE</t>
  </si>
  <si>
    <t>100% RIPPLE FOLD BASE</t>
  </si>
  <si>
    <t>STANDARD CARRIER</t>
  </si>
  <si>
    <t>STACK TYPE</t>
  </si>
  <si>
    <t>ADJ. WALL BRACKET. - DOUBLE</t>
  </si>
  <si>
    <t>ADJ. WALL BRACKET. - SINGLE</t>
  </si>
  <si>
    <t>FINISHED SIZE (mm)</t>
  </si>
  <si>
    <t>60% EASY WAVE RUNNER</t>
  </si>
  <si>
    <t>80% EASY WAVE RUNNER</t>
  </si>
  <si>
    <t>DATE REQUIRED</t>
  </si>
  <si>
    <t>CONTACT PHONE NUMBER:</t>
  </si>
  <si>
    <t>ORDER OR QUOTE</t>
  </si>
  <si>
    <t xml:space="preserve"> </t>
  </si>
  <si>
    <t>SK WALL BRACKET 35 mm</t>
  </si>
  <si>
    <t>ALU WALL BRACKET - 75MM SINGLE</t>
  </si>
  <si>
    <t>ALU WALL BRACKET - 150MM DOUBLE</t>
  </si>
  <si>
    <t>S/KLICK CEILING BRACKET</t>
  </si>
  <si>
    <t>CEILING BRACKET WITH HOLE</t>
  </si>
  <si>
    <t>HOOK TYPE</t>
  </si>
  <si>
    <t>TRACK DELIVERY INFORMATION</t>
  </si>
  <si>
    <t>PHONE NUMBER</t>
  </si>
  <si>
    <t>ADDRESS</t>
  </si>
  <si>
    <t>FES TAPE</t>
  </si>
  <si>
    <t>EASYFLEX TAPE</t>
  </si>
  <si>
    <t>FES EASYSNAP 2 SIDED CARRIER</t>
  </si>
  <si>
    <t>EASYFLEX HOOK</t>
  </si>
  <si>
    <t>EASYFLEX ENDHOOK</t>
  </si>
  <si>
    <t>DISPATCH METHOD</t>
  </si>
  <si>
    <t>COLLECTION</t>
  </si>
  <si>
    <t>DELIVERY</t>
  </si>
  <si>
    <t>HEADING TAPE DELIVERY INFORMATION</t>
  </si>
  <si>
    <t>COMPANY NAME</t>
  </si>
  <si>
    <t>TRACK COLOUR</t>
  </si>
  <si>
    <t>HEADING TAPE TYPE</t>
  </si>
  <si>
    <t>DISCOUNT RATE</t>
  </si>
  <si>
    <t xml:space="preserve">    FES TAPE</t>
  </si>
  <si>
    <t xml:space="preserve">    EASYFLEX TAPE</t>
  </si>
  <si>
    <t xml:space="preserve">    FES EASYSNAP 2 SIDED CARRIER</t>
  </si>
  <si>
    <t xml:space="preserve">      • Used with  Easyflex hook
      • Used with 60%, 80% + 100% Ripplefold base runners</t>
  </si>
  <si>
    <t xml:space="preserve">    EASYFLEX HOOK</t>
  </si>
  <si>
    <t xml:space="preserve">    EASYFLEX ENDHOOK</t>
  </si>
  <si>
    <t xml:space="preserve">    RIPPLE FOLD BASE</t>
  </si>
  <si>
    <t xml:space="preserve">    EASYWAVE RUNNER</t>
  </si>
  <si>
    <t>distributed by</t>
  </si>
  <si>
    <t xml:space="preserve">  Ripple Fold with Stud Tape</t>
  </si>
  <si>
    <t xml:space="preserve">  Ripple Fold with Easyflex Tape</t>
  </si>
  <si>
    <t xml:space="preserve">  Easywave with Easyflex Tape</t>
  </si>
  <si>
    <t xml:space="preserve">  Ceiling Bracket S-Klick</t>
  </si>
  <si>
    <t xml:space="preserve">  Ceiling Bracket W-Hole</t>
  </si>
  <si>
    <t xml:space="preserve">  </t>
  </si>
  <si>
    <t>TRACK TYPE</t>
  </si>
  <si>
    <t>BRACKET TYPE</t>
  </si>
  <si>
    <t>PRICE</t>
  </si>
  <si>
    <t>100% EASY WAVE RUNNER</t>
  </si>
  <si>
    <t>N/A</t>
  </si>
  <si>
    <t>STANDARD - TAPE/HOOK</t>
  </si>
  <si>
    <t>RIPPLE FOLD BASE TAPE</t>
  </si>
  <si>
    <t>EASYWAVE RUNNER TAPE</t>
  </si>
  <si>
    <t>FES TAPE HOOK</t>
  </si>
  <si>
    <t>EASYFLEX TAPE HOOK</t>
  </si>
  <si>
    <t>YES - CONT.(TEMPLATE RQD)</t>
  </si>
  <si>
    <t>YES - ANGLE (DRAWING RQD)</t>
  </si>
  <si>
    <t>TRACK COL</t>
  </si>
  <si>
    <t>CURTAIN STACKING</t>
  </si>
  <si>
    <t>MOTOR SIDE</t>
  </si>
  <si>
    <t xml:space="preserve">Seqience of Columns </t>
  </si>
  <si>
    <t>Optional Controls</t>
  </si>
  <si>
    <t>Left</t>
  </si>
  <si>
    <t>Right</t>
  </si>
  <si>
    <t>FMS PLUS Shuttle M</t>
  </si>
  <si>
    <t>no brackets option</t>
  </si>
  <si>
    <t>FMS plus</t>
  </si>
  <si>
    <t>if bends required</t>
  </si>
  <si>
    <t>number of recess corner = number of bends</t>
  </si>
  <si>
    <t>only 90 angle bend possible, no curving possible</t>
  </si>
  <si>
    <t>Additional Conditions</t>
  </si>
  <si>
    <t xml:space="preserve">ORDER </t>
  </si>
  <si>
    <t>Horiso.com.au   
info@horiso.com.au
T: +61 2 8755 4501    
F: +61 2 8755 4555</t>
  </si>
  <si>
    <t>** All bent tracks will require drawing outlining the bending details.  All continuour curves will require a template   -  All drawings/sketches must be provided in the top down view **</t>
  </si>
  <si>
    <r>
      <t xml:space="preserve">  Motorised Curtain Track
</t>
    </r>
    <r>
      <rPr>
        <sz val="14"/>
        <color theme="0"/>
        <rFont val="Arial"/>
        <family val="2"/>
      </rPr>
      <t xml:space="preserve">  Reference Sheet</t>
    </r>
  </si>
  <si>
    <t xml:space="preserve">  Track Type</t>
  </si>
  <si>
    <t>FMS</t>
  </si>
  <si>
    <t>FMS Plus Track</t>
  </si>
  <si>
    <t xml:space="preserve">  Heading type ( Ripplefold / Easywave )</t>
  </si>
  <si>
    <t xml:space="preserve">    • Available in White, Black or Transparent
    • Used with the  FES Easysnap 2 sided carrier
    • Used with 60%, 80% + 100% Ripplefold base runners</t>
  </si>
  <si>
    <t xml:space="preserve">    • Used with the  Easyflex end hook
    • Used with 60%, 80% Easywave runners</t>
  </si>
  <si>
    <t>Brackets</t>
  </si>
  <si>
    <t xml:space="preserve">   Ceiling Bracket</t>
  </si>
  <si>
    <t xml:space="preserve">   Wall Bracket Single</t>
  </si>
  <si>
    <r>
      <t xml:space="preserve"> </t>
    </r>
    <r>
      <rPr>
        <b/>
        <sz val="10"/>
        <color rgb="FF660066"/>
        <rFont val="Arial"/>
        <family val="2"/>
      </rPr>
      <t xml:space="preserve">   Wall Bracket 3.5 cm</t>
    </r>
  </si>
  <si>
    <t xml:space="preserve">    Wall Bracket 7.5 cm</t>
  </si>
  <si>
    <t xml:space="preserve">   Adjustable Wall Bracket Single</t>
  </si>
  <si>
    <t xml:space="preserve">   Wall Bracket Double</t>
  </si>
  <si>
    <t xml:space="preserve">    Wall Bracket 15 cm - Double</t>
  </si>
  <si>
    <t xml:space="preserve">   Adjustable Wall Bracket - Double</t>
  </si>
  <si>
    <t xml:space="preserve">  Motorised Curtain Track Order Form</t>
  </si>
  <si>
    <t>ITEM</t>
  </si>
  <si>
    <t xml:space="preserve">FREIGHT (LARGE BENT TRACK) ** POA </t>
  </si>
  <si>
    <t>POST / FREIGHT (Non Discounted Item)</t>
  </si>
  <si>
    <t xml:space="preserve">    • Used with the  FES Easysnap 2 sided carrier    
    • Colours - White &amp; Black</t>
  </si>
  <si>
    <t xml:space="preserve">    • Used with FES tape
    • Used with 60%, 80% + 100% Ripplefold base runners
    • Colours - White &amp; Black</t>
  </si>
  <si>
    <t xml:space="preserve">    • Used with the Easyflex hook 
    • Colours - White &amp; Black</t>
  </si>
  <si>
    <t xml:space="preserve">    • Used with Easyflex tape
    • Used with 60%, 80% + 100% Ripplefold base runners 
    • Colours - White &amp; Black</t>
  </si>
  <si>
    <t xml:space="preserve">    • Used with the  Easyflex end hook 
    • Colours - White only</t>
  </si>
  <si>
    <t xml:space="preserve">    • Used with Easyflex tape
    • Used with 60% + 80% Easywave Runners 
    • Colours - White only</t>
  </si>
  <si>
    <t>POSTAGE CHARGES</t>
  </si>
  <si>
    <t xml:space="preserve">Please note: **ALL Following Fields Need To Be Filled  **Certain Fields In Form Have Restrictions To Eliminate Errors  ** Data To Be Filled From LEFT to RIGHT. </t>
  </si>
  <si>
    <t>FMS Plus Recess profile White Only</t>
  </si>
  <si>
    <r>
      <t>FMS-Plus Recess Corner 90</t>
    </r>
    <r>
      <rPr>
        <b/>
        <sz val="11"/>
        <color theme="0"/>
        <rFont val="Calibri"/>
        <family val="2"/>
      </rPr>
      <t>˚</t>
    </r>
    <r>
      <rPr>
        <b/>
        <sz val="11"/>
        <color theme="0"/>
        <rFont val="Arial"/>
        <family val="2"/>
      </rPr>
      <t xml:space="preserve"> White Only</t>
    </r>
  </si>
  <si>
    <t>ORDER DATE</t>
  </si>
  <si>
    <t>MRS Shuttle L</t>
  </si>
  <si>
    <t>MRS Shuttle M</t>
  </si>
  <si>
    <t>MRS Shuttle iOn</t>
  </si>
  <si>
    <t>White</t>
  </si>
  <si>
    <t xml:space="preserve">Inox </t>
  </si>
  <si>
    <t>Taupe-PC</t>
  </si>
  <si>
    <t>Bronze</t>
  </si>
  <si>
    <t>Anthracite</t>
  </si>
  <si>
    <t xml:space="preserve">Antique Bronze </t>
  </si>
  <si>
    <t>Gold</t>
  </si>
  <si>
    <t>Chrome</t>
  </si>
  <si>
    <t>TOP FIX</t>
  </si>
  <si>
    <t>WALL DOUBLE 16 CM for Ø 28/28 MM</t>
  </si>
  <si>
    <t>Other (POA)</t>
  </si>
  <si>
    <t>WALL SINGLE 12 CM for Ø 28</t>
  </si>
  <si>
    <t>WALL SINGLE 16 CM for Ø 28</t>
  </si>
  <si>
    <t>WALL DOUBLE 20 CM for Ø 28/28 MM</t>
  </si>
  <si>
    <t xml:space="preserve">Forest Diamond Sense Remote </t>
  </si>
  <si>
    <t>FOREST WIRELESS WALL SWITCH 2 CHANNEL</t>
  </si>
  <si>
    <t xml:space="preserve">Forest WiFi Dongle </t>
  </si>
  <si>
    <t>Forest Wireless Connector + USB Cable</t>
  </si>
  <si>
    <t>Forest USB Charger</t>
  </si>
  <si>
    <t xml:space="preserve">Secondary Unit - Dry Contact Relay </t>
  </si>
  <si>
    <t>Forest Shuttle AC Control Set - Complete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</si>
</sst>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Bahnschrift Light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 tint="0.14999847407452621"/>
      <name val="Arial"/>
      <family val="2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 tint="0.14999847407452621"/>
      <name val="Arial"/>
      <family val="2"/>
    </font>
    <font>
      <b/>
      <sz val="12"/>
      <color rgb="FF660066"/>
      <name val="Calibri"/>
      <family val="2"/>
      <scheme val="minor"/>
    </font>
    <font>
      <sz val="8"/>
      <color rgb="FF660066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color rgb="FF660066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1"/>
      <color theme="0"/>
      <name val="Calibri"/>
      <family val="2"/>
    </font>
    <font>
      <b/>
      <sz val="10"/>
      <color rgb="FF660066"/>
      <name val="Arial"/>
      <family val="2"/>
    </font>
    <font>
      <sz val="10"/>
      <color rgb="FF660066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232">
    <xf numFmtId="0" fontId="0" fillId="0" borderId="0" xfId="0"/>
    <xf numFmtId="0" fontId="4" fillId="0" borderId="0" xfId="0" applyFont="1"/>
    <xf numFmtId="0" fontId="7" fillId="0" borderId="0" xfId="0" applyFont="1"/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0" fillId="0" borderId="1" xfId="0" applyBorder="1"/>
    <xf numFmtId="0" fontId="20" fillId="0" borderId="0" xfId="0" applyFont="1"/>
    <xf numFmtId="0" fontId="4" fillId="0" borderId="28" xfId="0" applyFont="1" applyBorder="1"/>
    <xf numFmtId="0" fontId="20" fillId="3" borderId="0" xfId="0" applyFont="1" applyFill="1"/>
    <xf numFmtId="0" fontId="4" fillId="0" borderId="4" xfId="0" applyFont="1" applyBorder="1"/>
    <xf numFmtId="0" fontId="4" fillId="0" borderId="0" xfId="0" applyFont="1" applyBorder="1"/>
    <xf numFmtId="0" fontId="4" fillId="0" borderId="17" xfId="0" applyFont="1" applyBorder="1"/>
    <xf numFmtId="9" fontId="4" fillId="0" borderId="18" xfId="0" applyNumberFormat="1" applyFont="1" applyFill="1" applyBorder="1" applyAlignment="1" applyProtection="1">
      <alignment horizontal="left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4" fontId="4" fillId="0" borderId="29" xfId="1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4" fontId="4" fillId="0" borderId="14" xfId="1" applyFont="1" applyBorder="1" applyAlignment="1" applyProtection="1">
      <alignment horizontal="center"/>
      <protection hidden="1"/>
    </xf>
    <xf numFmtId="0" fontId="4" fillId="0" borderId="28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20" fillId="0" borderId="18" xfId="0" applyFont="1" applyBorder="1" applyAlignment="1">
      <alignment horizontal="center"/>
    </xf>
    <xf numFmtId="44" fontId="4" fillId="0" borderId="1" xfId="1" applyFont="1" applyBorder="1" applyProtection="1">
      <protection locked="0"/>
    </xf>
    <xf numFmtId="44" fontId="4" fillId="0" borderId="15" xfId="1" applyFont="1" applyBorder="1" applyProtection="1">
      <protection locked="0"/>
    </xf>
    <xf numFmtId="44" fontId="4" fillId="0" borderId="10" xfId="1" applyFont="1" applyBorder="1" applyAlignment="1" applyProtection="1">
      <alignment horizontal="center"/>
      <protection hidden="1"/>
    </xf>
    <xf numFmtId="0" fontId="23" fillId="0" borderId="21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44" fontId="4" fillId="0" borderId="26" xfId="0" applyNumberFormat="1" applyFont="1" applyBorder="1"/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 wrapText="1"/>
    </xf>
    <xf numFmtId="0" fontId="9" fillId="4" borderId="0" xfId="0" applyFont="1" applyFill="1" applyAlignment="1">
      <alignment vertical="center"/>
    </xf>
    <xf numFmtId="0" fontId="11" fillId="4" borderId="0" xfId="0" applyFont="1" applyFill="1"/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7" fillId="5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7" fillId="0" borderId="0" xfId="0" applyFont="1" applyAlignment="1">
      <alignment horizontal="left" vertical="center" wrapText="1"/>
    </xf>
    <xf numFmtId="0" fontId="4" fillId="0" borderId="15" xfId="0" applyFont="1" applyBorder="1" applyAlignment="1" applyProtection="1">
      <alignment horizontal="center"/>
      <protection locked="0"/>
    </xf>
    <xf numFmtId="0" fontId="8" fillId="4" borderId="0" xfId="5" applyFont="1" applyFill="1" applyBorder="1" applyAlignment="1">
      <alignment horizontal="center" vertical="top" wrapText="1"/>
    </xf>
    <xf numFmtId="0" fontId="8" fillId="4" borderId="6" xfId="5" applyFont="1" applyFill="1" applyBorder="1" applyAlignment="1">
      <alignment horizontal="center" vertical="top" wrapText="1"/>
    </xf>
    <xf numFmtId="44" fontId="4" fillId="0" borderId="48" xfId="1" applyFont="1" applyBorder="1" applyProtection="1">
      <protection locked="0"/>
    </xf>
    <xf numFmtId="0" fontId="4" fillId="0" borderId="48" xfId="0" applyFont="1" applyBorder="1" applyAlignment="1" applyProtection="1">
      <alignment horizontal="center"/>
      <protection locked="0"/>
    </xf>
    <xf numFmtId="44" fontId="4" fillId="0" borderId="49" xfId="1" applyFont="1" applyBorder="1" applyAlignment="1" applyProtection="1">
      <alignment horizontal="center"/>
      <protection hidden="1"/>
    </xf>
    <xf numFmtId="44" fontId="4" fillId="0" borderId="28" xfId="1" applyNumberFormat="1" applyFont="1" applyBorder="1" applyProtection="1"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2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51" xfId="0" applyFont="1" applyBorder="1"/>
    <xf numFmtId="0" fontId="25" fillId="0" borderId="5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 applyProtection="1">
      <alignment vertical="center"/>
      <protection locked="0"/>
    </xf>
    <xf numFmtId="0" fontId="25" fillId="0" borderId="6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44" fontId="4" fillId="0" borderId="28" xfId="1" applyFont="1" applyBorder="1" applyAlignment="1" applyProtection="1">
      <alignment horizontal="center" vertical="center"/>
      <protection hidden="1"/>
    </xf>
    <xf numFmtId="44" fontId="4" fillId="0" borderId="14" xfId="1" applyFont="1" applyBorder="1" applyAlignment="1" applyProtection="1">
      <alignment horizontal="center" vertical="center"/>
      <protection hidden="1"/>
    </xf>
    <xf numFmtId="44" fontId="4" fillId="0" borderId="1" xfId="1" applyFont="1" applyBorder="1" applyAlignment="1" applyProtection="1">
      <alignment horizontal="center" vertical="center"/>
      <protection hidden="1"/>
    </xf>
    <xf numFmtId="44" fontId="4" fillId="0" borderId="14" xfId="1" applyFont="1" applyBorder="1" applyAlignment="1" applyProtection="1">
      <alignment vertical="center"/>
      <protection hidden="1"/>
    </xf>
    <xf numFmtId="0" fontId="4" fillId="0" borderId="13" xfId="0" applyFont="1" applyFill="1" applyBorder="1" applyAlignment="1" applyProtection="1">
      <alignment horizontal="left" vertical="center"/>
      <protection locked="0"/>
    </xf>
    <xf numFmtId="44" fontId="4" fillId="0" borderId="15" xfId="1" applyFont="1" applyBorder="1" applyAlignment="1" applyProtection="1">
      <alignment horizontal="center" vertical="center"/>
      <protection hidden="1"/>
    </xf>
    <xf numFmtId="44" fontId="4" fillId="0" borderId="10" xfId="1" applyFont="1" applyBorder="1" applyAlignment="1" applyProtection="1">
      <alignment vertical="center"/>
      <protection hidden="1"/>
    </xf>
    <xf numFmtId="0" fontId="4" fillId="0" borderId="11" xfId="0" applyFont="1" applyBorder="1"/>
    <xf numFmtId="0" fontId="4" fillId="0" borderId="1" xfId="0" applyFont="1" applyBorder="1"/>
    <xf numFmtId="0" fontId="20" fillId="0" borderId="0" xfId="0" applyFont="1" applyBorder="1"/>
    <xf numFmtId="0" fontId="30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27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35" xfId="0" applyFont="1" applyBorder="1" applyAlignment="1" applyProtection="1">
      <alignment vertical="top" wrapText="1"/>
      <protection locked="0"/>
    </xf>
    <xf numFmtId="0" fontId="4" fillId="0" borderId="36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4" fillId="0" borderId="19" xfId="0" applyFont="1" applyBorder="1" applyAlignment="1" applyProtection="1">
      <alignment vertical="top" wrapText="1"/>
      <protection locked="0"/>
    </xf>
    <xf numFmtId="0" fontId="4" fillId="0" borderId="33" xfId="0" applyFont="1" applyBorder="1" applyAlignment="1" applyProtection="1">
      <alignment vertical="top" wrapText="1"/>
      <protection locked="0"/>
    </xf>
    <xf numFmtId="0" fontId="4" fillId="0" borderId="37" xfId="0" applyFont="1" applyBorder="1" applyAlignment="1" applyProtection="1">
      <alignment vertical="top" wrapText="1"/>
      <protection locked="0"/>
    </xf>
    <xf numFmtId="0" fontId="6" fillId="5" borderId="9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4" fillId="0" borderId="40" xfId="0" applyFont="1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6" fillId="5" borderId="9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6" fillId="5" borderId="38" xfId="0" applyFont="1" applyFill="1" applyBorder="1" applyAlignment="1">
      <alignment vertical="center"/>
    </xf>
    <xf numFmtId="0" fontId="6" fillId="5" borderId="39" xfId="0" applyFont="1" applyFill="1" applyBorder="1" applyAlignment="1">
      <alignment vertical="center"/>
    </xf>
    <xf numFmtId="0" fontId="6" fillId="5" borderId="38" xfId="0" applyFont="1" applyFill="1" applyBorder="1" applyAlignment="1">
      <alignment horizontal="left" vertical="center"/>
    </xf>
    <xf numFmtId="0" fontId="6" fillId="5" borderId="39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4" fillId="0" borderId="31" xfId="0" applyFont="1" applyFill="1" applyBorder="1" applyAlignment="1" applyProtection="1">
      <alignment horizontal="left"/>
      <protection locked="0"/>
    </xf>
    <xf numFmtId="0" fontId="4" fillId="0" borderId="21" xfId="0" applyFont="1" applyFill="1" applyBorder="1" applyAlignment="1" applyProtection="1">
      <alignment horizontal="left"/>
      <protection locked="0"/>
    </xf>
    <xf numFmtId="0" fontId="4" fillId="0" borderId="23" xfId="0" applyFont="1" applyFill="1" applyBorder="1" applyAlignment="1" applyProtection="1">
      <alignment horizontal="left"/>
      <protection locked="0"/>
    </xf>
    <xf numFmtId="0" fontId="4" fillId="0" borderId="6" xfId="0" applyFont="1" applyFill="1" applyBorder="1" applyAlignment="1" applyProtection="1">
      <alignment horizontal="left"/>
      <protection locked="0"/>
    </xf>
    <xf numFmtId="0" fontId="4" fillId="0" borderId="18" xfId="0" applyFont="1" applyFill="1" applyBorder="1" applyAlignment="1" applyProtection="1">
      <alignment horizontal="left"/>
      <protection locked="0"/>
    </xf>
    <xf numFmtId="0" fontId="4" fillId="0" borderId="44" xfId="0" applyFont="1" applyBorder="1" applyAlignment="1" applyProtection="1">
      <alignment vertical="top" wrapText="1"/>
      <protection locked="0"/>
    </xf>
    <xf numFmtId="0" fontId="4" fillId="0" borderId="45" xfId="0" applyFont="1" applyBorder="1" applyAlignment="1" applyProtection="1">
      <alignment vertical="top" wrapText="1"/>
      <protection locked="0"/>
    </xf>
    <xf numFmtId="0" fontId="4" fillId="0" borderId="46" xfId="0" applyFont="1" applyBorder="1" applyAlignment="1" applyProtection="1">
      <alignment vertical="top" wrapText="1"/>
      <protection locked="0"/>
    </xf>
    <xf numFmtId="0" fontId="6" fillId="5" borderId="20" xfId="0" applyFont="1" applyFill="1" applyBorder="1" applyAlignment="1">
      <alignment horizontal="left" vertical="center"/>
    </xf>
    <xf numFmtId="0" fontId="6" fillId="5" borderId="21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23" fillId="0" borderId="1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14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23" fillId="0" borderId="1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25" fillId="4" borderId="4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25" fillId="4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20" fillId="0" borderId="34" xfId="0" applyFont="1" applyFill="1" applyBorder="1" applyAlignment="1" applyProtection="1">
      <alignment horizontal="left" vertical="center"/>
      <protection locked="0"/>
    </xf>
    <xf numFmtId="0" fontId="20" fillId="0" borderId="35" xfId="0" applyFont="1" applyFill="1" applyBorder="1" applyAlignment="1" applyProtection="1">
      <alignment horizontal="left" vertical="center"/>
      <protection locked="0"/>
    </xf>
    <xf numFmtId="0" fontId="6" fillId="0" borderId="34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8" fillId="4" borderId="4" xfId="5" applyFont="1" applyFill="1" applyBorder="1" applyAlignment="1">
      <alignment horizontal="center" vertical="top" wrapText="1"/>
    </xf>
    <xf numFmtId="0" fontId="8" fillId="4" borderId="5" xfId="5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3" fillId="4" borderId="0" xfId="5" applyFont="1" applyFill="1" applyBorder="1" applyAlignment="1">
      <alignment horizontal="left"/>
    </xf>
    <xf numFmtId="0" fontId="13" fillId="4" borderId="17" xfId="5" applyFont="1" applyFill="1" applyBorder="1" applyAlignment="1">
      <alignment horizontal="left"/>
    </xf>
    <xf numFmtId="0" fontId="8" fillId="4" borderId="0" xfId="5" applyFont="1" applyFill="1" applyBorder="1" applyAlignment="1">
      <alignment horizontal="center" vertical="top" wrapText="1"/>
    </xf>
    <xf numFmtId="0" fontId="8" fillId="4" borderId="17" xfId="5" applyFont="1" applyFill="1" applyBorder="1" applyAlignment="1">
      <alignment horizontal="center" vertical="top" wrapText="1"/>
    </xf>
    <xf numFmtId="0" fontId="8" fillId="4" borderId="6" xfId="5" applyFont="1" applyFill="1" applyBorder="1" applyAlignment="1">
      <alignment horizontal="center" vertical="top" wrapText="1"/>
    </xf>
    <xf numFmtId="0" fontId="8" fillId="4" borderId="18" xfId="5" applyFont="1" applyFill="1" applyBorder="1" applyAlignment="1">
      <alignment horizontal="center" vertical="top" wrapText="1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5" xfId="0" applyFont="1" applyBorder="1"/>
    <xf numFmtId="0" fontId="23" fillId="0" borderId="30" xfId="0" applyFont="1" applyBorder="1"/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44" fontId="4" fillId="0" borderId="12" xfId="1" applyFont="1" applyBorder="1" applyAlignment="1" applyProtection="1">
      <alignment horizontal="center" vertical="center"/>
      <protection hidden="1"/>
    </xf>
    <xf numFmtId="44" fontId="4" fillId="0" borderId="8" xfId="1" applyFont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left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2" borderId="54" xfId="0" applyFont="1" applyFill="1" applyBorder="1" applyAlignment="1">
      <alignment horizontal="center"/>
    </xf>
    <xf numFmtId="0" fontId="25" fillId="4" borderId="24" xfId="0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44" fontId="4" fillId="0" borderId="28" xfId="1" applyFont="1" applyBorder="1" applyProtection="1"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6">
    <cellStyle name="Currency" xfId="1" builtinId="4"/>
    <cellStyle name="Currency 2" xfId="4" xr:uid="{00000000-0005-0000-0000-000001000000}"/>
    <cellStyle name="Normal" xfId="0" builtinId="0"/>
    <cellStyle name="Normal 2" xfId="2" xr:uid="{00000000-0005-0000-0000-000003000000}"/>
    <cellStyle name="Normal 3" xfId="5" xr:uid="{0BB061A6-BB26-43D4-99B5-A7CA41C557D9}"/>
    <cellStyle name="Percent 2" xfId="3" xr:uid="{00000000-0005-0000-0000-000004000000}"/>
  </cellStyles>
  <dxfs count="0"/>
  <tableStyles count="0" defaultTableStyle="TableStyleMedium2" defaultPivotStyle="PivotStyleLight16"/>
  <colors>
    <mruColors>
      <color rgb="FF6600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77318</xdr:colOff>
      <xdr:row>36</xdr:row>
      <xdr:rowOff>23046</xdr:rowOff>
    </xdr:from>
    <xdr:ext cx="3083869" cy="107232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18" y="6911526"/>
          <a:ext cx="3083869" cy="1072329"/>
        </a:xfrm>
        <a:prstGeom prst="rect">
          <a:avLst/>
        </a:prstGeom>
      </xdr:spPr>
    </xdr:pic>
    <xdr:clientData/>
  </xdr:oneCellAnchor>
  <xdr:oneCellAnchor>
    <xdr:from>
      <xdr:col>7</xdr:col>
      <xdr:colOff>742950</xdr:colOff>
      <xdr:row>36</xdr:row>
      <xdr:rowOff>47625</xdr:rowOff>
    </xdr:from>
    <xdr:ext cx="1076325" cy="10763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2890" y="6936105"/>
          <a:ext cx="1076325" cy="1076325"/>
        </a:xfrm>
        <a:prstGeom prst="rect">
          <a:avLst/>
        </a:prstGeom>
      </xdr:spPr>
    </xdr:pic>
    <xdr:clientData/>
  </xdr:oneCellAnchor>
  <xdr:twoCellAnchor editAs="oneCell">
    <xdr:from>
      <xdr:col>11</xdr:col>
      <xdr:colOff>142875</xdr:colOff>
      <xdr:row>36</xdr:row>
      <xdr:rowOff>9525</xdr:rowOff>
    </xdr:from>
    <xdr:to>
      <xdr:col>13</xdr:col>
      <xdr:colOff>1024890</xdr:colOff>
      <xdr:row>41</xdr:row>
      <xdr:rowOff>59054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89" b="29777"/>
        <a:stretch/>
      </xdr:blipFill>
      <xdr:spPr>
        <a:xfrm>
          <a:off x="6482715" y="6898005"/>
          <a:ext cx="2293620" cy="1057274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65</xdr:row>
      <xdr:rowOff>66675</xdr:rowOff>
    </xdr:from>
    <xdr:to>
      <xdr:col>3</xdr:col>
      <xdr:colOff>854305</xdr:colOff>
      <xdr:row>72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2990195"/>
          <a:ext cx="1498195" cy="1402080"/>
        </a:xfrm>
        <a:prstGeom prst="rect">
          <a:avLst/>
        </a:prstGeom>
      </xdr:spPr>
    </xdr:pic>
    <xdr:clientData/>
  </xdr:twoCellAnchor>
  <xdr:oneCellAnchor>
    <xdr:from>
      <xdr:col>7</xdr:col>
      <xdr:colOff>600075</xdr:colOff>
      <xdr:row>65</xdr:row>
      <xdr:rowOff>161925</xdr:rowOff>
    </xdr:from>
    <xdr:ext cx="1190626" cy="1190626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0015" y="13085445"/>
          <a:ext cx="1190626" cy="1190626"/>
        </a:xfrm>
        <a:prstGeom prst="rect">
          <a:avLst/>
        </a:prstGeom>
      </xdr:spPr>
    </xdr:pic>
    <xdr:clientData/>
  </xdr:oneCellAnchor>
  <xdr:twoCellAnchor editAs="oneCell">
    <xdr:from>
      <xdr:col>7</xdr:col>
      <xdr:colOff>742951</xdr:colOff>
      <xdr:row>51</xdr:row>
      <xdr:rowOff>28575</xdr:rowOff>
    </xdr:from>
    <xdr:to>
      <xdr:col>8</xdr:col>
      <xdr:colOff>607695</xdr:colOff>
      <xdr:row>57</xdr:row>
      <xdr:rowOff>15240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2891" y="10003155"/>
          <a:ext cx="1183004" cy="1207770"/>
        </a:xfrm>
        <a:prstGeom prst="rect">
          <a:avLst/>
        </a:prstGeom>
      </xdr:spPr>
    </xdr:pic>
    <xdr:clientData/>
  </xdr:twoCellAnchor>
  <xdr:oneCellAnchor>
    <xdr:from>
      <xdr:col>12</xdr:col>
      <xdr:colOff>209550</xdr:colOff>
      <xdr:row>65</xdr:row>
      <xdr:rowOff>9526</xdr:rowOff>
    </xdr:from>
    <xdr:ext cx="2209800" cy="1393401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5610" y="12933046"/>
          <a:ext cx="2209800" cy="1393401"/>
        </a:xfrm>
        <a:prstGeom prst="rect">
          <a:avLst/>
        </a:prstGeom>
      </xdr:spPr>
    </xdr:pic>
    <xdr:clientData/>
  </xdr:oneCellAnchor>
  <xdr:twoCellAnchor editAs="oneCell">
    <xdr:from>
      <xdr:col>12</xdr:col>
      <xdr:colOff>171450</xdr:colOff>
      <xdr:row>50</xdr:row>
      <xdr:rowOff>13811</xdr:rowOff>
    </xdr:from>
    <xdr:to>
      <xdr:col>14</xdr:col>
      <xdr:colOff>398145</xdr:colOff>
      <xdr:row>57</xdr:row>
      <xdr:rowOff>78106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9813131"/>
          <a:ext cx="2436495" cy="1454945"/>
        </a:xfrm>
        <a:prstGeom prst="rect">
          <a:avLst/>
        </a:prstGeom>
      </xdr:spPr>
    </xdr:pic>
    <xdr:clientData/>
  </xdr:twoCellAnchor>
  <xdr:twoCellAnchor editAs="oneCell">
    <xdr:from>
      <xdr:col>7</xdr:col>
      <xdr:colOff>503698</xdr:colOff>
      <xdr:row>81</xdr:row>
      <xdr:rowOff>46217</xdr:rowOff>
    </xdr:from>
    <xdr:to>
      <xdr:col>9</xdr:col>
      <xdr:colOff>22446</xdr:colOff>
      <xdr:row>90</xdr:row>
      <xdr:rowOff>58101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3638" y="16208237"/>
          <a:ext cx="1867613" cy="1734004"/>
        </a:xfrm>
        <a:prstGeom prst="rect">
          <a:avLst/>
        </a:prstGeom>
      </xdr:spPr>
    </xdr:pic>
    <xdr:clientData/>
  </xdr:twoCellAnchor>
  <xdr:twoCellAnchor editAs="oneCell">
    <xdr:from>
      <xdr:col>2</xdr:col>
      <xdr:colOff>713548</xdr:colOff>
      <xdr:row>97</xdr:row>
      <xdr:rowOff>85041</xdr:rowOff>
    </xdr:from>
    <xdr:to>
      <xdr:col>3</xdr:col>
      <xdr:colOff>1159318</xdr:colOff>
      <xdr:row>104</xdr:row>
      <xdr:rowOff>134647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308" y="19264581"/>
          <a:ext cx="1525905" cy="1264996"/>
        </a:xfrm>
        <a:prstGeom prst="rect">
          <a:avLst/>
        </a:prstGeom>
      </xdr:spPr>
    </xdr:pic>
    <xdr:clientData/>
  </xdr:twoCellAnchor>
  <xdr:twoCellAnchor editAs="oneCell">
    <xdr:from>
      <xdr:col>12</xdr:col>
      <xdr:colOff>609186</xdr:colOff>
      <xdr:row>97</xdr:row>
      <xdr:rowOff>94421</xdr:rowOff>
    </xdr:from>
    <xdr:to>
      <xdr:col>14</xdr:col>
      <xdr:colOff>1491</xdr:colOff>
      <xdr:row>105</xdr:row>
      <xdr:rowOff>21136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5246" y="19273961"/>
          <a:ext cx="1613535" cy="1332605"/>
        </a:xfrm>
        <a:prstGeom prst="rect">
          <a:avLst/>
        </a:prstGeom>
      </xdr:spPr>
    </xdr:pic>
    <xdr:clientData/>
  </xdr:twoCellAnchor>
  <xdr:twoCellAnchor editAs="oneCell">
    <xdr:from>
      <xdr:col>7</xdr:col>
      <xdr:colOff>982317</xdr:colOff>
      <xdr:row>97</xdr:row>
      <xdr:rowOff>136249</xdr:rowOff>
    </xdr:from>
    <xdr:to>
      <xdr:col>9</xdr:col>
      <xdr:colOff>76649</xdr:colOff>
      <xdr:row>104</xdr:row>
      <xdr:rowOff>129843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2257" y="19315789"/>
          <a:ext cx="1467962" cy="1216604"/>
        </a:xfrm>
        <a:prstGeom prst="rect">
          <a:avLst/>
        </a:prstGeom>
      </xdr:spPr>
    </xdr:pic>
    <xdr:clientData/>
  </xdr:twoCellAnchor>
  <xdr:twoCellAnchor editAs="oneCell">
    <xdr:from>
      <xdr:col>2</xdr:col>
      <xdr:colOff>463413</xdr:colOff>
      <xdr:row>110</xdr:row>
      <xdr:rowOff>38100</xdr:rowOff>
    </xdr:from>
    <xdr:to>
      <xdr:col>3</xdr:col>
      <xdr:colOff>1123198</xdr:colOff>
      <xdr:row>118</xdr:row>
      <xdr:rowOff>58821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173" y="21518880"/>
          <a:ext cx="1720870" cy="1413276"/>
        </a:xfrm>
        <a:prstGeom prst="rect">
          <a:avLst/>
        </a:prstGeom>
      </xdr:spPr>
    </xdr:pic>
    <xdr:clientData/>
  </xdr:twoCellAnchor>
  <xdr:twoCellAnchor editAs="oneCell">
    <xdr:from>
      <xdr:col>7</xdr:col>
      <xdr:colOff>630323</xdr:colOff>
      <xdr:row>110</xdr:row>
      <xdr:rowOff>98977</xdr:rowOff>
    </xdr:from>
    <xdr:to>
      <xdr:col>8</xdr:col>
      <xdr:colOff>1028369</xdr:colOff>
      <xdr:row>118</xdr:row>
      <xdr:rowOff>130701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0263" y="21579757"/>
          <a:ext cx="1708686" cy="1426184"/>
        </a:xfrm>
        <a:prstGeom prst="rect">
          <a:avLst/>
        </a:prstGeom>
      </xdr:spPr>
    </xdr:pic>
    <xdr:clientData/>
  </xdr:twoCellAnchor>
  <xdr:twoCellAnchor editAs="oneCell">
    <xdr:from>
      <xdr:col>2</xdr:col>
      <xdr:colOff>433430</xdr:colOff>
      <xdr:row>80</xdr:row>
      <xdr:rowOff>132522</xdr:rowOff>
    </xdr:from>
    <xdr:to>
      <xdr:col>4</xdr:col>
      <xdr:colOff>191426</xdr:colOff>
      <xdr:row>89</xdr:row>
      <xdr:rowOff>76541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90" y="16119282"/>
          <a:ext cx="2002086" cy="1620419"/>
        </a:xfrm>
        <a:prstGeom prst="rect">
          <a:avLst/>
        </a:prstGeom>
      </xdr:spPr>
    </xdr:pic>
    <xdr:clientData/>
  </xdr:twoCellAnchor>
  <xdr:twoCellAnchor editAs="oneCell">
    <xdr:from>
      <xdr:col>0</xdr:col>
      <xdr:colOff>115957</xdr:colOff>
      <xdr:row>51</xdr:row>
      <xdr:rowOff>140805</xdr:rowOff>
    </xdr:from>
    <xdr:to>
      <xdr:col>7</xdr:col>
      <xdr:colOff>17011</xdr:colOff>
      <xdr:row>56</xdr:row>
      <xdr:rowOff>186940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7" y="10115385"/>
          <a:ext cx="3137649" cy="10062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99389</xdr:rowOff>
    </xdr:from>
    <xdr:to>
      <xdr:col>3</xdr:col>
      <xdr:colOff>1183585</xdr:colOff>
      <xdr:row>20</xdr:row>
      <xdr:rowOff>153392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516709"/>
          <a:ext cx="2414215" cy="2286663"/>
        </a:xfrm>
        <a:prstGeom prst="rect">
          <a:avLst/>
        </a:prstGeom>
      </xdr:spPr>
    </xdr:pic>
    <xdr:clientData/>
  </xdr:twoCellAnchor>
  <xdr:twoCellAnchor editAs="oneCell">
    <xdr:from>
      <xdr:col>12</xdr:col>
      <xdr:colOff>389283</xdr:colOff>
      <xdr:row>21</xdr:row>
      <xdr:rowOff>24847</xdr:rowOff>
    </xdr:from>
    <xdr:to>
      <xdr:col>13</xdr:col>
      <xdr:colOff>935770</xdr:colOff>
      <xdr:row>30</xdr:row>
      <xdr:rowOff>97403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43" y="3895807"/>
          <a:ext cx="1723777" cy="1627036"/>
        </a:xfrm>
        <a:prstGeom prst="rect">
          <a:avLst/>
        </a:prstGeom>
      </xdr:spPr>
    </xdr:pic>
    <xdr:clientData/>
  </xdr:twoCellAnchor>
  <xdr:twoCellAnchor editAs="oneCell">
    <xdr:from>
      <xdr:col>5</xdr:col>
      <xdr:colOff>74544</xdr:colOff>
      <xdr:row>20</xdr:row>
      <xdr:rowOff>33130</xdr:rowOff>
    </xdr:from>
    <xdr:to>
      <xdr:col>8</xdr:col>
      <xdr:colOff>587899</xdr:colOff>
      <xdr:row>30</xdr:row>
      <xdr:rowOff>231166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024" y="3728830"/>
          <a:ext cx="2048785" cy="1918251"/>
        </a:xfrm>
        <a:prstGeom prst="rect">
          <a:avLst/>
        </a:prstGeom>
      </xdr:spPr>
    </xdr:pic>
    <xdr:clientData/>
  </xdr:twoCellAnchor>
  <xdr:twoCellAnchor editAs="oneCell">
    <xdr:from>
      <xdr:col>0</xdr:col>
      <xdr:colOff>182218</xdr:colOff>
      <xdr:row>19</xdr:row>
      <xdr:rowOff>132518</xdr:rowOff>
    </xdr:from>
    <xdr:to>
      <xdr:col>3</xdr:col>
      <xdr:colOff>780387</xdr:colOff>
      <xdr:row>30</xdr:row>
      <xdr:rowOff>190330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218" y="3652958"/>
          <a:ext cx="2057399" cy="19361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224</xdr:colOff>
      <xdr:row>0</xdr:row>
      <xdr:rowOff>97267</xdr:rowOff>
    </xdr:from>
    <xdr:to>
      <xdr:col>7</xdr:col>
      <xdr:colOff>369794</xdr:colOff>
      <xdr:row>3</xdr:row>
      <xdr:rowOff>3590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334224" y="93457"/>
          <a:ext cx="1510665" cy="331954"/>
          <a:chOff x="0" y="0"/>
          <a:chExt cx="1482836" cy="400827"/>
        </a:xfrm>
      </xdr:grpSpPr>
      <xdr:sp macro="" textlink="">
        <xdr:nvSpPr>
          <xdr:cNvPr id="5" name="Shape 1041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248483" y="34025"/>
            <a:ext cx="120536" cy="278346"/>
          </a:xfrm>
          <a:custGeom>
            <a:avLst/>
            <a:gdLst/>
            <a:ahLst/>
            <a:cxnLst/>
            <a:rect l="0" t="0" r="0" b="0"/>
            <a:pathLst>
              <a:path w="120536" h="278346">
                <a:moveTo>
                  <a:pt x="120536" y="0"/>
                </a:moveTo>
                <a:lnTo>
                  <a:pt x="120536" y="16345"/>
                </a:lnTo>
                <a:cubicBezTo>
                  <a:pt x="65431" y="16345"/>
                  <a:pt x="55791" y="67335"/>
                  <a:pt x="55791" y="138963"/>
                </a:cubicBezTo>
                <a:cubicBezTo>
                  <a:pt x="55791" y="210591"/>
                  <a:pt x="65431" y="261595"/>
                  <a:pt x="120536" y="261988"/>
                </a:cubicBezTo>
                <a:lnTo>
                  <a:pt x="120536" y="278346"/>
                </a:lnTo>
                <a:cubicBezTo>
                  <a:pt x="34785" y="278346"/>
                  <a:pt x="343" y="233578"/>
                  <a:pt x="0" y="138963"/>
                </a:cubicBezTo>
                <a:cubicBezTo>
                  <a:pt x="343" y="44768"/>
                  <a:pt x="35128" y="0"/>
                  <a:pt x="120536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" name="Shape 1041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369019" y="34025"/>
            <a:ext cx="120536" cy="278346"/>
          </a:xfrm>
          <a:custGeom>
            <a:avLst/>
            <a:gdLst/>
            <a:ahLst/>
            <a:cxnLst/>
            <a:rect l="0" t="0" r="0" b="0"/>
            <a:pathLst>
              <a:path w="120536" h="278346">
                <a:moveTo>
                  <a:pt x="0" y="0"/>
                </a:moveTo>
                <a:cubicBezTo>
                  <a:pt x="85408" y="0"/>
                  <a:pt x="120193" y="44768"/>
                  <a:pt x="120536" y="138963"/>
                </a:cubicBezTo>
                <a:cubicBezTo>
                  <a:pt x="120193" y="233578"/>
                  <a:pt x="85751" y="278346"/>
                  <a:pt x="0" y="278346"/>
                </a:cubicBezTo>
                <a:lnTo>
                  <a:pt x="0" y="261988"/>
                </a:lnTo>
                <a:cubicBezTo>
                  <a:pt x="55105" y="261595"/>
                  <a:pt x="64744" y="210591"/>
                  <a:pt x="64744" y="138963"/>
                </a:cubicBezTo>
                <a:cubicBezTo>
                  <a:pt x="64744" y="67335"/>
                  <a:pt x="55105" y="16345"/>
                  <a:pt x="0" y="1634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" name="Shape 1041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08195" y="39079"/>
            <a:ext cx="111576" cy="270180"/>
          </a:xfrm>
          <a:custGeom>
            <a:avLst/>
            <a:gdLst/>
            <a:ahLst/>
            <a:cxnLst/>
            <a:rect l="0" t="0" r="0" b="0"/>
            <a:pathLst>
              <a:path w="111576" h="270180">
                <a:moveTo>
                  <a:pt x="0" y="0"/>
                </a:moveTo>
                <a:cubicBezTo>
                  <a:pt x="15837" y="394"/>
                  <a:pt x="35471" y="394"/>
                  <a:pt x="58534" y="787"/>
                </a:cubicBezTo>
                <a:cubicBezTo>
                  <a:pt x="75069" y="394"/>
                  <a:pt x="91948" y="394"/>
                  <a:pt x="108471" y="0"/>
                </a:cubicBezTo>
                <a:lnTo>
                  <a:pt x="111576" y="92"/>
                </a:lnTo>
                <a:lnTo>
                  <a:pt x="111576" y="19947"/>
                </a:lnTo>
                <a:lnTo>
                  <a:pt x="99174" y="17907"/>
                </a:lnTo>
                <a:cubicBezTo>
                  <a:pt x="92976" y="17907"/>
                  <a:pt x="86779" y="18288"/>
                  <a:pt x="80239" y="18682"/>
                </a:cubicBezTo>
                <a:lnTo>
                  <a:pt x="80239" y="123800"/>
                </a:lnTo>
                <a:cubicBezTo>
                  <a:pt x="89364" y="124187"/>
                  <a:pt x="97843" y="123699"/>
                  <a:pt x="105430" y="122025"/>
                </a:cubicBezTo>
                <a:lnTo>
                  <a:pt x="111576" y="119271"/>
                </a:lnTo>
                <a:lnTo>
                  <a:pt x="111576" y="185496"/>
                </a:lnTo>
                <a:lnTo>
                  <a:pt x="80239" y="132359"/>
                </a:lnTo>
                <a:lnTo>
                  <a:pt x="80239" y="222682"/>
                </a:lnTo>
                <a:cubicBezTo>
                  <a:pt x="80239" y="236988"/>
                  <a:pt x="77531" y="249323"/>
                  <a:pt x="91720" y="253278"/>
                </a:cubicBezTo>
                <a:lnTo>
                  <a:pt x="111576" y="254172"/>
                </a:lnTo>
                <a:lnTo>
                  <a:pt x="111576" y="270170"/>
                </a:lnTo>
                <a:lnTo>
                  <a:pt x="55105" y="269405"/>
                </a:lnTo>
                <a:cubicBezTo>
                  <a:pt x="35471" y="269786"/>
                  <a:pt x="15837" y="269786"/>
                  <a:pt x="0" y="270180"/>
                </a:cubicBezTo>
                <a:lnTo>
                  <a:pt x="0" y="254203"/>
                </a:lnTo>
                <a:cubicBezTo>
                  <a:pt x="36157" y="258102"/>
                  <a:pt x="29604" y="237858"/>
                  <a:pt x="29959" y="222682"/>
                </a:cubicBezTo>
                <a:lnTo>
                  <a:pt x="29959" y="47498"/>
                </a:lnTo>
                <a:cubicBezTo>
                  <a:pt x="29261" y="23736"/>
                  <a:pt x="34785" y="15964"/>
                  <a:pt x="0" y="1596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" name="Shape 1041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619770" y="293251"/>
            <a:ext cx="692" cy="16008"/>
          </a:xfrm>
          <a:custGeom>
            <a:avLst/>
            <a:gdLst/>
            <a:ahLst/>
            <a:cxnLst/>
            <a:rect l="0" t="0" r="0" b="0"/>
            <a:pathLst>
              <a:path w="692" h="16008">
                <a:moveTo>
                  <a:pt x="0" y="0"/>
                </a:moveTo>
                <a:lnTo>
                  <a:pt x="692" y="31"/>
                </a:lnTo>
                <a:lnTo>
                  <a:pt x="692" y="16008"/>
                </a:lnTo>
                <a:lnTo>
                  <a:pt x="0" y="1599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" name="Shape 1041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619770" y="39171"/>
            <a:ext cx="123971" cy="270088"/>
          </a:xfrm>
          <a:custGeom>
            <a:avLst/>
            <a:gdLst/>
            <a:ahLst/>
            <a:cxnLst/>
            <a:rect l="0" t="0" r="0" b="0"/>
            <a:pathLst>
              <a:path w="123971" h="270088">
                <a:moveTo>
                  <a:pt x="0" y="0"/>
                </a:moveTo>
                <a:lnTo>
                  <a:pt x="29366" y="869"/>
                </a:lnTo>
                <a:cubicBezTo>
                  <a:pt x="60318" y="3095"/>
                  <a:pt x="84728" y="12656"/>
                  <a:pt x="84728" y="61414"/>
                </a:cubicBezTo>
                <a:cubicBezTo>
                  <a:pt x="84728" y="103464"/>
                  <a:pt x="59925" y="125651"/>
                  <a:pt x="24441" y="127607"/>
                </a:cubicBezTo>
                <a:lnTo>
                  <a:pt x="86442" y="231543"/>
                </a:lnTo>
                <a:cubicBezTo>
                  <a:pt x="95739" y="247114"/>
                  <a:pt x="100908" y="251394"/>
                  <a:pt x="123971" y="254111"/>
                </a:cubicBezTo>
                <a:lnTo>
                  <a:pt x="123971" y="270088"/>
                </a:lnTo>
                <a:cubicBezTo>
                  <a:pt x="107093" y="269694"/>
                  <a:pt x="91954" y="269694"/>
                  <a:pt x="77133" y="269313"/>
                </a:cubicBezTo>
                <a:cubicBezTo>
                  <a:pt x="66808" y="269694"/>
                  <a:pt x="56140" y="269694"/>
                  <a:pt x="44761" y="270088"/>
                </a:cubicBezTo>
                <a:cubicBezTo>
                  <a:pt x="37535" y="253718"/>
                  <a:pt x="30652" y="237385"/>
                  <a:pt x="21698" y="222196"/>
                </a:cubicBezTo>
                <a:lnTo>
                  <a:pt x="0" y="185404"/>
                </a:lnTo>
                <a:lnTo>
                  <a:pt x="0" y="119179"/>
                </a:lnTo>
                <a:lnTo>
                  <a:pt x="13688" y="113045"/>
                </a:lnTo>
                <a:cubicBezTo>
                  <a:pt x="24793" y="104334"/>
                  <a:pt x="31337" y="89640"/>
                  <a:pt x="31337" y="66482"/>
                </a:cubicBezTo>
                <a:cubicBezTo>
                  <a:pt x="31337" y="42250"/>
                  <a:pt x="22429" y="26991"/>
                  <a:pt x="6203" y="20876"/>
                </a:cubicBezTo>
                <a:lnTo>
                  <a:pt x="0" y="198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0" name="Shape 1041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750314" y="39079"/>
            <a:ext cx="188366" cy="270180"/>
          </a:xfrm>
          <a:custGeom>
            <a:avLst/>
            <a:gdLst/>
            <a:ahLst/>
            <a:cxnLst/>
            <a:rect l="0" t="0" r="0" b="0"/>
            <a:pathLst>
              <a:path w="188366" h="270180">
                <a:moveTo>
                  <a:pt x="0" y="0"/>
                </a:moveTo>
                <a:cubicBezTo>
                  <a:pt x="14453" y="381"/>
                  <a:pt x="34087" y="775"/>
                  <a:pt x="53708" y="775"/>
                </a:cubicBezTo>
                <a:cubicBezTo>
                  <a:pt x="98489" y="775"/>
                  <a:pt x="143599" y="381"/>
                  <a:pt x="188366" y="0"/>
                </a:cubicBezTo>
                <a:lnTo>
                  <a:pt x="188366" y="63843"/>
                </a:lnTo>
                <a:lnTo>
                  <a:pt x="163233" y="63843"/>
                </a:lnTo>
                <a:cubicBezTo>
                  <a:pt x="159106" y="22581"/>
                  <a:pt x="159106" y="17907"/>
                  <a:pt x="112598" y="17907"/>
                </a:cubicBezTo>
                <a:lnTo>
                  <a:pt x="78854" y="17907"/>
                </a:lnTo>
                <a:lnTo>
                  <a:pt x="78854" y="117577"/>
                </a:lnTo>
                <a:lnTo>
                  <a:pt x="99873" y="117577"/>
                </a:lnTo>
                <a:cubicBezTo>
                  <a:pt x="120536" y="117577"/>
                  <a:pt x="124663" y="102006"/>
                  <a:pt x="125692" y="80188"/>
                </a:cubicBezTo>
                <a:lnTo>
                  <a:pt x="144628" y="80188"/>
                </a:lnTo>
                <a:cubicBezTo>
                  <a:pt x="144297" y="95377"/>
                  <a:pt x="144297" y="110566"/>
                  <a:pt x="143942" y="125743"/>
                </a:cubicBezTo>
                <a:cubicBezTo>
                  <a:pt x="144297" y="141326"/>
                  <a:pt x="144297" y="156502"/>
                  <a:pt x="144628" y="171679"/>
                </a:cubicBezTo>
                <a:lnTo>
                  <a:pt x="125692" y="171679"/>
                </a:lnTo>
                <a:cubicBezTo>
                  <a:pt x="123965" y="150660"/>
                  <a:pt x="121209" y="135077"/>
                  <a:pt x="99873" y="133909"/>
                </a:cubicBezTo>
                <a:lnTo>
                  <a:pt x="78854" y="133909"/>
                </a:lnTo>
                <a:lnTo>
                  <a:pt x="78854" y="252260"/>
                </a:lnTo>
                <a:lnTo>
                  <a:pt x="117081" y="252260"/>
                </a:lnTo>
                <a:cubicBezTo>
                  <a:pt x="158052" y="252260"/>
                  <a:pt x="159106" y="239420"/>
                  <a:pt x="163233" y="195428"/>
                </a:cubicBezTo>
                <a:lnTo>
                  <a:pt x="188366" y="195428"/>
                </a:lnTo>
                <a:lnTo>
                  <a:pt x="188366" y="270180"/>
                </a:lnTo>
                <a:cubicBezTo>
                  <a:pt x="143599" y="269786"/>
                  <a:pt x="98489" y="269392"/>
                  <a:pt x="53708" y="269392"/>
                </a:cubicBezTo>
                <a:cubicBezTo>
                  <a:pt x="34087" y="269392"/>
                  <a:pt x="14453" y="269786"/>
                  <a:pt x="0" y="270180"/>
                </a:cubicBezTo>
                <a:lnTo>
                  <a:pt x="0" y="254203"/>
                </a:lnTo>
                <a:cubicBezTo>
                  <a:pt x="33401" y="254203"/>
                  <a:pt x="27889" y="245250"/>
                  <a:pt x="28588" y="222682"/>
                </a:cubicBezTo>
                <a:lnTo>
                  <a:pt x="28588" y="47879"/>
                </a:lnTo>
                <a:cubicBezTo>
                  <a:pt x="27889" y="24917"/>
                  <a:pt x="33401" y="15964"/>
                  <a:pt x="0" y="1596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1" name="Shape 1042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972247" y="34012"/>
            <a:ext cx="177711" cy="278359"/>
          </a:xfrm>
          <a:custGeom>
            <a:avLst/>
            <a:gdLst/>
            <a:ahLst/>
            <a:cxnLst/>
            <a:rect l="0" t="0" r="0" b="0"/>
            <a:pathLst>
              <a:path w="177711" h="278359">
                <a:moveTo>
                  <a:pt x="93675" y="0"/>
                </a:moveTo>
                <a:cubicBezTo>
                  <a:pt x="114351" y="0"/>
                  <a:pt x="141198" y="4293"/>
                  <a:pt x="165303" y="12852"/>
                </a:cubicBezTo>
                <a:lnTo>
                  <a:pt x="165303" y="73584"/>
                </a:lnTo>
                <a:lnTo>
                  <a:pt x="140513" y="73584"/>
                </a:lnTo>
                <a:cubicBezTo>
                  <a:pt x="138798" y="39713"/>
                  <a:pt x="128803" y="16751"/>
                  <a:pt x="95059" y="16751"/>
                </a:cubicBezTo>
                <a:cubicBezTo>
                  <a:pt x="68529" y="16751"/>
                  <a:pt x="48907" y="30759"/>
                  <a:pt x="48907" y="62687"/>
                </a:cubicBezTo>
                <a:cubicBezTo>
                  <a:pt x="48907" y="103162"/>
                  <a:pt x="91275" y="105893"/>
                  <a:pt x="117106" y="115253"/>
                </a:cubicBezTo>
                <a:cubicBezTo>
                  <a:pt x="154279" y="128473"/>
                  <a:pt x="177711" y="142100"/>
                  <a:pt x="177711" y="191541"/>
                </a:cubicBezTo>
                <a:cubicBezTo>
                  <a:pt x="177711" y="257721"/>
                  <a:pt x="127076" y="278359"/>
                  <a:pt x="76797" y="278359"/>
                </a:cubicBezTo>
                <a:cubicBezTo>
                  <a:pt x="48907" y="278359"/>
                  <a:pt x="25489" y="272910"/>
                  <a:pt x="0" y="264744"/>
                </a:cubicBezTo>
                <a:lnTo>
                  <a:pt x="0" y="196596"/>
                </a:lnTo>
                <a:lnTo>
                  <a:pt x="26187" y="196596"/>
                </a:lnTo>
                <a:cubicBezTo>
                  <a:pt x="29273" y="239814"/>
                  <a:pt x="37554" y="262395"/>
                  <a:pt x="79565" y="262395"/>
                </a:cubicBezTo>
                <a:cubicBezTo>
                  <a:pt x="106756" y="262395"/>
                  <a:pt x="127775" y="243332"/>
                  <a:pt x="127775" y="211785"/>
                </a:cubicBezTo>
                <a:cubicBezTo>
                  <a:pt x="127775" y="191160"/>
                  <a:pt x="120205" y="177521"/>
                  <a:pt x="102629" y="169354"/>
                </a:cubicBezTo>
                <a:cubicBezTo>
                  <a:pt x="57861" y="151448"/>
                  <a:pt x="0" y="148717"/>
                  <a:pt x="0" y="79032"/>
                </a:cubicBezTo>
                <a:cubicBezTo>
                  <a:pt x="0" y="20638"/>
                  <a:pt x="49250" y="0"/>
                  <a:pt x="93675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2" name="Shape 1042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161354" y="0"/>
            <a:ext cx="280213" cy="346304"/>
          </a:xfrm>
          <a:custGeom>
            <a:avLst/>
            <a:gdLst/>
            <a:ahLst/>
            <a:cxnLst/>
            <a:rect l="0" t="0" r="0" b="0"/>
            <a:pathLst>
              <a:path w="280213" h="346304">
                <a:moveTo>
                  <a:pt x="0" y="0"/>
                </a:moveTo>
                <a:lnTo>
                  <a:pt x="280213" y="0"/>
                </a:lnTo>
                <a:lnTo>
                  <a:pt x="280213" y="90081"/>
                </a:lnTo>
                <a:lnTo>
                  <a:pt x="247841" y="90081"/>
                </a:lnTo>
                <a:cubicBezTo>
                  <a:pt x="241186" y="33528"/>
                  <a:pt x="240741" y="22022"/>
                  <a:pt x="191529" y="22022"/>
                </a:cubicBezTo>
                <a:lnTo>
                  <a:pt x="172479" y="22022"/>
                </a:lnTo>
                <a:lnTo>
                  <a:pt x="172479" y="285229"/>
                </a:lnTo>
                <a:cubicBezTo>
                  <a:pt x="172479" y="320764"/>
                  <a:pt x="168923" y="325780"/>
                  <a:pt x="218135" y="325780"/>
                </a:cubicBezTo>
                <a:lnTo>
                  <a:pt x="218135" y="346304"/>
                </a:lnTo>
                <a:cubicBezTo>
                  <a:pt x="190652" y="345796"/>
                  <a:pt x="165392" y="345796"/>
                  <a:pt x="140107" y="345288"/>
                </a:cubicBezTo>
                <a:cubicBezTo>
                  <a:pt x="114833" y="345796"/>
                  <a:pt x="89573" y="345796"/>
                  <a:pt x="62078" y="346304"/>
                </a:cubicBezTo>
                <a:lnTo>
                  <a:pt x="62078" y="325780"/>
                </a:lnTo>
                <a:cubicBezTo>
                  <a:pt x="111277" y="325780"/>
                  <a:pt x="107747" y="320764"/>
                  <a:pt x="107747" y="285229"/>
                </a:cubicBezTo>
                <a:lnTo>
                  <a:pt x="107747" y="22022"/>
                </a:lnTo>
                <a:lnTo>
                  <a:pt x="88684" y="22022"/>
                </a:lnTo>
                <a:cubicBezTo>
                  <a:pt x="39459" y="22022"/>
                  <a:pt x="39014" y="33528"/>
                  <a:pt x="32372" y="90081"/>
                </a:cubicBezTo>
                <a:lnTo>
                  <a:pt x="0" y="900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3" name="Shape 1042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0" y="1599"/>
            <a:ext cx="243167" cy="345072"/>
          </a:xfrm>
          <a:custGeom>
            <a:avLst/>
            <a:gdLst/>
            <a:ahLst/>
            <a:cxnLst/>
            <a:rect l="0" t="0" r="0" b="0"/>
            <a:pathLst>
              <a:path w="243167" h="345072">
                <a:moveTo>
                  <a:pt x="2197" y="0"/>
                </a:moveTo>
                <a:cubicBezTo>
                  <a:pt x="20713" y="495"/>
                  <a:pt x="45809" y="991"/>
                  <a:pt x="70917" y="991"/>
                </a:cubicBezTo>
                <a:cubicBezTo>
                  <a:pt x="128194" y="991"/>
                  <a:pt x="185903" y="495"/>
                  <a:pt x="243167" y="0"/>
                </a:cubicBezTo>
                <a:lnTo>
                  <a:pt x="243167" y="81547"/>
                </a:lnTo>
                <a:lnTo>
                  <a:pt x="211010" y="81547"/>
                </a:lnTo>
                <a:cubicBezTo>
                  <a:pt x="205727" y="22873"/>
                  <a:pt x="205727" y="21869"/>
                  <a:pt x="146253" y="22873"/>
                </a:cubicBezTo>
                <a:lnTo>
                  <a:pt x="103086" y="22873"/>
                </a:lnTo>
                <a:lnTo>
                  <a:pt x="103086" y="150152"/>
                </a:lnTo>
                <a:lnTo>
                  <a:pt x="129946" y="150152"/>
                </a:lnTo>
                <a:cubicBezTo>
                  <a:pt x="156388" y="150152"/>
                  <a:pt x="161684" y="130264"/>
                  <a:pt x="162992" y="102426"/>
                </a:cubicBezTo>
                <a:lnTo>
                  <a:pt x="187223" y="102426"/>
                </a:lnTo>
                <a:cubicBezTo>
                  <a:pt x="186779" y="121818"/>
                  <a:pt x="186779" y="141211"/>
                  <a:pt x="186347" y="160604"/>
                </a:cubicBezTo>
                <a:cubicBezTo>
                  <a:pt x="186779" y="180492"/>
                  <a:pt x="186779" y="199873"/>
                  <a:pt x="187223" y="219266"/>
                </a:cubicBezTo>
                <a:lnTo>
                  <a:pt x="162992" y="219266"/>
                </a:lnTo>
                <a:cubicBezTo>
                  <a:pt x="160794" y="192418"/>
                  <a:pt x="157264" y="172542"/>
                  <a:pt x="129946" y="171044"/>
                </a:cubicBezTo>
                <a:lnTo>
                  <a:pt x="103086" y="171044"/>
                </a:lnTo>
                <a:lnTo>
                  <a:pt x="103086" y="284404"/>
                </a:lnTo>
                <a:cubicBezTo>
                  <a:pt x="103086" y="318211"/>
                  <a:pt x="99555" y="324688"/>
                  <a:pt x="144932" y="324688"/>
                </a:cubicBezTo>
                <a:lnTo>
                  <a:pt x="144932" y="345072"/>
                </a:lnTo>
                <a:cubicBezTo>
                  <a:pt x="121145" y="344564"/>
                  <a:pt x="96037" y="344564"/>
                  <a:pt x="70917" y="344081"/>
                </a:cubicBezTo>
                <a:cubicBezTo>
                  <a:pt x="45809" y="344564"/>
                  <a:pt x="20713" y="344564"/>
                  <a:pt x="0" y="345072"/>
                </a:cubicBezTo>
                <a:lnTo>
                  <a:pt x="0" y="324688"/>
                </a:lnTo>
                <a:cubicBezTo>
                  <a:pt x="44933" y="324688"/>
                  <a:pt x="37884" y="314731"/>
                  <a:pt x="38773" y="284404"/>
                </a:cubicBezTo>
                <a:lnTo>
                  <a:pt x="38773" y="61163"/>
                </a:lnTo>
                <a:cubicBezTo>
                  <a:pt x="37884" y="31814"/>
                  <a:pt x="44933" y="20384"/>
                  <a:pt x="2197" y="20384"/>
                </a:cubicBezTo>
                <a:lnTo>
                  <a:pt x="2197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4" name="Shape 11092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263914" y="5"/>
            <a:ext cx="871588" cy="9144"/>
          </a:xfrm>
          <a:custGeom>
            <a:avLst/>
            <a:gdLst/>
            <a:ahLst/>
            <a:cxnLst/>
            <a:rect l="0" t="0" r="0" b="0"/>
            <a:pathLst>
              <a:path w="871588" h="9144">
                <a:moveTo>
                  <a:pt x="0" y="0"/>
                </a:moveTo>
                <a:lnTo>
                  <a:pt x="871588" y="0"/>
                </a:lnTo>
                <a:lnTo>
                  <a:pt x="871588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5" name="Shape 1109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1158679" y="370782"/>
            <a:ext cx="275971" cy="9144"/>
          </a:xfrm>
          <a:custGeom>
            <a:avLst/>
            <a:gdLst/>
            <a:ahLst/>
            <a:cxnLst/>
            <a:rect l="0" t="0" r="0" b="0"/>
            <a:pathLst>
              <a:path w="275971" h="9144">
                <a:moveTo>
                  <a:pt x="0" y="0"/>
                </a:moveTo>
                <a:lnTo>
                  <a:pt x="275971" y="0"/>
                </a:lnTo>
                <a:lnTo>
                  <a:pt x="275971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6" name="Shape 11094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062" y="370782"/>
            <a:ext cx="235357" cy="9144"/>
          </a:xfrm>
          <a:custGeom>
            <a:avLst/>
            <a:gdLst/>
            <a:ahLst/>
            <a:cxnLst/>
            <a:rect l="0" t="0" r="0" b="0"/>
            <a:pathLst>
              <a:path w="235357" h="9144">
                <a:moveTo>
                  <a:pt x="0" y="0"/>
                </a:moveTo>
                <a:lnTo>
                  <a:pt x="235357" y="0"/>
                </a:lnTo>
                <a:lnTo>
                  <a:pt x="235357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7" name="Shape 1042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263638" y="346795"/>
            <a:ext cx="25133" cy="54026"/>
          </a:xfrm>
          <a:custGeom>
            <a:avLst/>
            <a:gdLst/>
            <a:ahLst/>
            <a:cxnLst/>
            <a:rect l="0" t="0" r="0" b="0"/>
            <a:pathLst>
              <a:path w="25133" h="54026">
                <a:moveTo>
                  <a:pt x="0" y="0"/>
                </a:moveTo>
                <a:cubicBezTo>
                  <a:pt x="2616" y="76"/>
                  <a:pt x="6541" y="76"/>
                  <a:pt x="10465" y="152"/>
                </a:cubicBezTo>
                <a:lnTo>
                  <a:pt x="25133" y="15"/>
                </a:lnTo>
                <a:lnTo>
                  <a:pt x="25133" y="5792"/>
                </a:lnTo>
                <a:lnTo>
                  <a:pt x="21628" y="3264"/>
                </a:lnTo>
                <a:cubicBezTo>
                  <a:pt x="19914" y="3188"/>
                  <a:pt x="17843" y="3264"/>
                  <a:pt x="15494" y="3658"/>
                </a:cubicBezTo>
                <a:lnTo>
                  <a:pt x="15494" y="50368"/>
                </a:lnTo>
                <a:cubicBezTo>
                  <a:pt x="16663" y="50533"/>
                  <a:pt x="17767" y="50597"/>
                  <a:pt x="18796" y="50597"/>
                </a:cubicBezTo>
                <a:lnTo>
                  <a:pt x="25133" y="47329"/>
                </a:lnTo>
                <a:lnTo>
                  <a:pt x="25133" y="53876"/>
                </a:lnTo>
                <a:lnTo>
                  <a:pt x="24790" y="54026"/>
                </a:lnTo>
                <a:cubicBezTo>
                  <a:pt x="20041" y="53950"/>
                  <a:pt x="15215" y="53950"/>
                  <a:pt x="10465" y="53873"/>
                </a:cubicBezTo>
                <a:cubicBezTo>
                  <a:pt x="6541" y="53950"/>
                  <a:pt x="2616" y="53950"/>
                  <a:pt x="0" y="54026"/>
                </a:cubicBezTo>
                <a:lnTo>
                  <a:pt x="0" y="50825"/>
                </a:lnTo>
                <a:cubicBezTo>
                  <a:pt x="6401" y="50825"/>
                  <a:pt x="5296" y="48882"/>
                  <a:pt x="5449" y="44526"/>
                </a:cubicBezTo>
                <a:lnTo>
                  <a:pt x="5449" y="9500"/>
                </a:lnTo>
                <a:cubicBezTo>
                  <a:pt x="5296" y="5143"/>
                  <a:pt x="6401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8" name="Shape 1042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288772" y="346795"/>
            <a:ext cx="20663" cy="53876"/>
          </a:xfrm>
          <a:custGeom>
            <a:avLst/>
            <a:gdLst/>
            <a:ahLst/>
            <a:cxnLst/>
            <a:rect l="0" t="0" r="0" b="0"/>
            <a:pathLst>
              <a:path w="20663" h="53876">
                <a:moveTo>
                  <a:pt x="1588" y="0"/>
                </a:moveTo>
                <a:cubicBezTo>
                  <a:pt x="16739" y="0"/>
                  <a:pt x="20663" y="10033"/>
                  <a:pt x="20663" y="25921"/>
                </a:cubicBezTo>
                <a:cubicBezTo>
                  <a:pt x="20663" y="34868"/>
                  <a:pt x="19593" y="41894"/>
                  <a:pt x="16432" y="46684"/>
                </a:cubicBezTo>
                <a:lnTo>
                  <a:pt x="0" y="53876"/>
                </a:lnTo>
                <a:lnTo>
                  <a:pt x="0" y="47329"/>
                </a:lnTo>
                <a:lnTo>
                  <a:pt x="6742" y="43851"/>
                </a:lnTo>
                <a:cubicBezTo>
                  <a:pt x="9039" y="39637"/>
                  <a:pt x="9639" y="33738"/>
                  <a:pt x="9639" y="27000"/>
                </a:cubicBezTo>
                <a:cubicBezTo>
                  <a:pt x="9639" y="21285"/>
                  <a:pt x="9328" y="15602"/>
                  <a:pt x="7529" y="11222"/>
                </a:cubicBezTo>
                <a:lnTo>
                  <a:pt x="0" y="5792"/>
                </a:lnTo>
                <a:lnTo>
                  <a:pt x="0" y="15"/>
                </a:lnTo>
                <a:lnTo>
                  <a:pt x="158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9" name="Shape 1042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321121" y="346797"/>
            <a:ext cx="22314" cy="54026"/>
          </a:xfrm>
          <a:custGeom>
            <a:avLst/>
            <a:gdLst/>
            <a:ahLst/>
            <a:cxnLst/>
            <a:rect l="0" t="0" r="0" b="0"/>
            <a:pathLst>
              <a:path w="22314" h="54026">
                <a:moveTo>
                  <a:pt x="0" y="0"/>
                </a:moveTo>
                <a:cubicBezTo>
                  <a:pt x="3175" y="63"/>
                  <a:pt x="7099" y="63"/>
                  <a:pt x="11709" y="152"/>
                </a:cubicBezTo>
                <a:cubicBezTo>
                  <a:pt x="15011" y="63"/>
                  <a:pt x="18390" y="63"/>
                  <a:pt x="21704" y="0"/>
                </a:cubicBezTo>
                <a:lnTo>
                  <a:pt x="22314" y="69"/>
                </a:lnTo>
                <a:lnTo>
                  <a:pt x="22314" y="4513"/>
                </a:lnTo>
                <a:lnTo>
                  <a:pt x="19838" y="3581"/>
                </a:lnTo>
                <a:cubicBezTo>
                  <a:pt x="18593" y="3581"/>
                  <a:pt x="17361" y="3658"/>
                  <a:pt x="16040" y="3734"/>
                </a:cubicBezTo>
                <a:lnTo>
                  <a:pt x="16040" y="24752"/>
                </a:lnTo>
                <a:lnTo>
                  <a:pt x="22314" y="23270"/>
                </a:lnTo>
                <a:lnTo>
                  <a:pt x="22314" y="37086"/>
                </a:lnTo>
                <a:lnTo>
                  <a:pt x="16040" y="26467"/>
                </a:lnTo>
                <a:lnTo>
                  <a:pt x="16040" y="44526"/>
                </a:lnTo>
                <a:cubicBezTo>
                  <a:pt x="16040" y="46431"/>
                  <a:pt x="15799" y="48165"/>
                  <a:pt x="16480" y="49343"/>
                </a:cubicBezTo>
                <a:lnTo>
                  <a:pt x="22314" y="50791"/>
                </a:lnTo>
                <a:lnTo>
                  <a:pt x="22314" y="54024"/>
                </a:lnTo>
                <a:lnTo>
                  <a:pt x="11024" y="53873"/>
                </a:lnTo>
                <a:cubicBezTo>
                  <a:pt x="7099" y="53937"/>
                  <a:pt x="3175" y="53937"/>
                  <a:pt x="0" y="54026"/>
                </a:cubicBezTo>
                <a:lnTo>
                  <a:pt x="0" y="50825"/>
                </a:lnTo>
                <a:cubicBezTo>
                  <a:pt x="7239" y="51613"/>
                  <a:pt x="5918" y="47574"/>
                  <a:pt x="5995" y="44526"/>
                </a:cubicBezTo>
                <a:lnTo>
                  <a:pt x="5995" y="9487"/>
                </a:lnTo>
                <a:cubicBezTo>
                  <a:pt x="5855" y="4750"/>
                  <a:pt x="6960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0" name="Shape 1042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343434" y="397588"/>
            <a:ext cx="140" cy="3235"/>
          </a:xfrm>
          <a:custGeom>
            <a:avLst/>
            <a:gdLst/>
            <a:ahLst/>
            <a:cxnLst/>
            <a:rect l="0" t="0" r="0" b="0"/>
            <a:pathLst>
              <a:path w="140" h="3235">
                <a:moveTo>
                  <a:pt x="0" y="0"/>
                </a:moveTo>
                <a:lnTo>
                  <a:pt x="140" y="35"/>
                </a:lnTo>
                <a:lnTo>
                  <a:pt x="140" y="3235"/>
                </a:lnTo>
                <a:lnTo>
                  <a:pt x="0" y="32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1" name="Shape 1043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343434" y="346866"/>
            <a:ext cx="24791" cy="53957"/>
          </a:xfrm>
          <a:custGeom>
            <a:avLst/>
            <a:gdLst/>
            <a:ahLst/>
            <a:cxnLst/>
            <a:rect l="0" t="0" r="0" b="0"/>
            <a:pathLst>
              <a:path w="24791" h="53957">
                <a:moveTo>
                  <a:pt x="0" y="0"/>
                </a:moveTo>
                <a:lnTo>
                  <a:pt x="11491" y="1292"/>
                </a:lnTo>
                <a:cubicBezTo>
                  <a:pt x="14770" y="2713"/>
                  <a:pt x="16942" y="5729"/>
                  <a:pt x="16942" y="12225"/>
                </a:cubicBezTo>
                <a:cubicBezTo>
                  <a:pt x="16942" y="20645"/>
                  <a:pt x="11989" y="25065"/>
                  <a:pt x="4890" y="25459"/>
                </a:cubicBezTo>
                <a:lnTo>
                  <a:pt x="17285" y="46248"/>
                </a:lnTo>
                <a:cubicBezTo>
                  <a:pt x="19139" y="49360"/>
                  <a:pt x="20181" y="50211"/>
                  <a:pt x="24791" y="50757"/>
                </a:cubicBezTo>
                <a:lnTo>
                  <a:pt x="24791" y="53957"/>
                </a:lnTo>
                <a:cubicBezTo>
                  <a:pt x="21412" y="53868"/>
                  <a:pt x="18377" y="53868"/>
                  <a:pt x="15431" y="53805"/>
                </a:cubicBezTo>
                <a:cubicBezTo>
                  <a:pt x="13360" y="53868"/>
                  <a:pt x="11227" y="53868"/>
                  <a:pt x="8954" y="53957"/>
                </a:cubicBezTo>
                <a:cubicBezTo>
                  <a:pt x="7506" y="50681"/>
                  <a:pt x="6134" y="47417"/>
                  <a:pt x="4344" y="44369"/>
                </a:cubicBezTo>
                <a:lnTo>
                  <a:pt x="0" y="37017"/>
                </a:lnTo>
                <a:lnTo>
                  <a:pt x="0" y="23201"/>
                </a:lnTo>
                <a:lnTo>
                  <a:pt x="2743" y="22553"/>
                </a:lnTo>
                <a:cubicBezTo>
                  <a:pt x="4966" y="20810"/>
                  <a:pt x="6274" y="17870"/>
                  <a:pt x="6274" y="13241"/>
                </a:cubicBezTo>
                <a:cubicBezTo>
                  <a:pt x="6274" y="10003"/>
                  <a:pt x="5483" y="7571"/>
                  <a:pt x="3994" y="5948"/>
                </a:cubicBezTo>
                <a:lnTo>
                  <a:pt x="0" y="44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2" name="Shape 1043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376823" y="346789"/>
            <a:ext cx="23000" cy="54038"/>
          </a:xfrm>
          <a:custGeom>
            <a:avLst/>
            <a:gdLst/>
            <a:ahLst/>
            <a:cxnLst/>
            <a:rect l="0" t="0" r="0" b="0"/>
            <a:pathLst>
              <a:path w="23000" h="54038">
                <a:moveTo>
                  <a:pt x="22797" y="0"/>
                </a:moveTo>
                <a:lnTo>
                  <a:pt x="23000" y="9"/>
                </a:lnTo>
                <a:lnTo>
                  <a:pt x="23000" y="9970"/>
                </a:lnTo>
                <a:lnTo>
                  <a:pt x="22924" y="9728"/>
                </a:lnTo>
                <a:lnTo>
                  <a:pt x="17145" y="28575"/>
                </a:lnTo>
                <a:lnTo>
                  <a:pt x="23000" y="28575"/>
                </a:lnTo>
                <a:lnTo>
                  <a:pt x="23000" y="32156"/>
                </a:lnTo>
                <a:lnTo>
                  <a:pt x="16040" y="32156"/>
                </a:lnTo>
                <a:lnTo>
                  <a:pt x="12802" y="44221"/>
                </a:lnTo>
                <a:cubicBezTo>
                  <a:pt x="12332" y="46164"/>
                  <a:pt x="12192" y="46799"/>
                  <a:pt x="12116" y="47574"/>
                </a:cubicBezTo>
                <a:cubicBezTo>
                  <a:pt x="11976" y="50444"/>
                  <a:pt x="16180" y="50762"/>
                  <a:pt x="18098" y="50838"/>
                </a:cubicBezTo>
                <a:lnTo>
                  <a:pt x="18098" y="54038"/>
                </a:lnTo>
                <a:cubicBezTo>
                  <a:pt x="14936" y="53950"/>
                  <a:pt x="11773" y="53950"/>
                  <a:pt x="8611" y="53873"/>
                </a:cubicBezTo>
                <a:cubicBezTo>
                  <a:pt x="5715" y="53950"/>
                  <a:pt x="2896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77" y="49746"/>
                  <a:pt x="5715" y="48895"/>
                </a:cubicBezTo>
                <a:cubicBezTo>
                  <a:pt x="7023" y="47485"/>
                  <a:pt x="8877" y="42583"/>
                  <a:pt x="10871" y="36373"/>
                </a:cubicBezTo>
                <a:cubicBezTo>
                  <a:pt x="14808" y="24130"/>
                  <a:pt x="19076" y="12459"/>
                  <a:pt x="2279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3" name="Shape 1043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399823" y="346789"/>
            <a:ext cx="28029" cy="54038"/>
          </a:xfrm>
          <a:custGeom>
            <a:avLst/>
            <a:gdLst/>
            <a:ahLst/>
            <a:cxnLst/>
            <a:rect l="0" t="0" r="0" b="0"/>
            <a:pathLst>
              <a:path w="28029" h="54038">
                <a:moveTo>
                  <a:pt x="7150" y="0"/>
                </a:moveTo>
                <a:lnTo>
                  <a:pt x="20041" y="41110"/>
                </a:lnTo>
                <a:cubicBezTo>
                  <a:pt x="21831" y="46634"/>
                  <a:pt x="22454" y="50838"/>
                  <a:pt x="28029" y="50838"/>
                </a:cubicBezTo>
                <a:lnTo>
                  <a:pt x="28029" y="54038"/>
                </a:lnTo>
                <a:cubicBezTo>
                  <a:pt x="24371" y="53950"/>
                  <a:pt x="20460" y="53950"/>
                  <a:pt x="16523" y="53873"/>
                </a:cubicBezTo>
                <a:cubicBezTo>
                  <a:pt x="12598" y="53950"/>
                  <a:pt x="8674" y="53950"/>
                  <a:pt x="5233" y="54038"/>
                </a:cubicBezTo>
                <a:lnTo>
                  <a:pt x="5233" y="50838"/>
                </a:lnTo>
                <a:cubicBezTo>
                  <a:pt x="6820" y="50673"/>
                  <a:pt x="11011" y="50597"/>
                  <a:pt x="11290" y="48031"/>
                </a:cubicBezTo>
                <a:cubicBezTo>
                  <a:pt x="11430" y="46876"/>
                  <a:pt x="10744" y="44933"/>
                  <a:pt x="10465" y="43904"/>
                </a:cubicBezTo>
                <a:lnTo>
                  <a:pt x="7023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55" y="28575"/>
                </a:lnTo>
                <a:lnTo>
                  <a:pt x="0" y="9970"/>
                </a:lnTo>
                <a:lnTo>
                  <a:pt x="0" y="9"/>
                </a:lnTo>
                <a:lnTo>
                  <a:pt x="3505" y="165"/>
                </a:lnTo>
                <a:cubicBezTo>
                  <a:pt x="4750" y="165"/>
                  <a:pt x="5918" y="76"/>
                  <a:pt x="7150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4" name="Shape 1043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436850" y="346798"/>
            <a:ext cx="22175" cy="54026"/>
          </a:xfrm>
          <a:custGeom>
            <a:avLst/>
            <a:gdLst/>
            <a:ahLst/>
            <a:cxnLst/>
            <a:rect l="0" t="0" r="0" b="0"/>
            <a:pathLst>
              <a:path w="22175" h="54026">
                <a:moveTo>
                  <a:pt x="0" y="0"/>
                </a:moveTo>
                <a:cubicBezTo>
                  <a:pt x="3239" y="76"/>
                  <a:pt x="7163" y="76"/>
                  <a:pt x="11087" y="152"/>
                </a:cubicBezTo>
                <a:cubicBezTo>
                  <a:pt x="13570" y="114"/>
                  <a:pt x="15466" y="95"/>
                  <a:pt x="17643" y="76"/>
                </a:cubicBezTo>
                <a:lnTo>
                  <a:pt x="22175" y="34"/>
                </a:lnTo>
                <a:lnTo>
                  <a:pt x="22175" y="4646"/>
                </a:lnTo>
                <a:lnTo>
                  <a:pt x="19291" y="3480"/>
                </a:lnTo>
                <a:cubicBezTo>
                  <a:pt x="18326" y="3480"/>
                  <a:pt x="17361" y="3645"/>
                  <a:pt x="16116" y="3734"/>
                </a:cubicBezTo>
                <a:lnTo>
                  <a:pt x="16116" y="28169"/>
                </a:lnTo>
                <a:lnTo>
                  <a:pt x="22175" y="26193"/>
                </a:lnTo>
                <a:lnTo>
                  <a:pt x="22175" y="31589"/>
                </a:lnTo>
                <a:lnTo>
                  <a:pt x="16116" y="31445"/>
                </a:lnTo>
                <a:lnTo>
                  <a:pt x="16116" y="44526"/>
                </a:lnTo>
                <a:cubicBezTo>
                  <a:pt x="16116" y="47212"/>
                  <a:pt x="15980" y="48787"/>
                  <a:pt x="16755" y="49690"/>
                </a:cubicBezTo>
                <a:lnTo>
                  <a:pt x="22175" y="50698"/>
                </a:lnTo>
                <a:lnTo>
                  <a:pt x="22175" y="54017"/>
                </a:lnTo>
                <a:lnTo>
                  <a:pt x="11087" y="53873"/>
                </a:lnTo>
                <a:cubicBezTo>
                  <a:pt x="7163" y="53950"/>
                  <a:pt x="3239" y="53950"/>
                  <a:pt x="419" y="54026"/>
                </a:cubicBezTo>
                <a:lnTo>
                  <a:pt x="419" y="50825"/>
                </a:lnTo>
                <a:cubicBezTo>
                  <a:pt x="7036" y="50825"/>
                  <a:pt x="5931" y="49035"/>
                  <a:pt x="6071" y="44526"/>
                </a:cubicBezTo>
                <a:lnTo>
                  <a:pt x="6071" y="9500"/>
                </a:lnTo>
                <a:cubicBezTo>
                  <a:pt x="5931" y="4750"/>
                  <a:pt x="7036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5" name="Shape 1043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459025" y="397496"/>
            <a:ext cx="686" cy="3328"/>
          </a:xfrm>
          <a:custGeom>
            <a:avLst/>
            <a:gdLst/>
            <a:ahLst/>
            <a:cxnLst/>
            <a:rect l="0" t="0" r="0" b="0"/>
            <a:pathLst>
              <a:path w="686" h="3328">
                <a:moveTo>
                  <a:pt x="0" y="0"/>
                </a:moveTo>
                <a:lnTo>
                  <a:pt x="686" y="127"/>
                </a:lnTo>
                <a:lnTo>
                  <a:pt x="686" y="3328"/>
                </a:lnTo>
                <a:lnTo>
                  <a:pt x="0" y="331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6" name="Shape 1043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459025" y="346798"/>
            <a:ext cx="16878" cy="31598"/>
          </a:xfrm>
          <a:custGeom>
            <a:avLst/>
            <a:gdLst/>
            <a:ahLst/>
            <a:cxnLst/>
            <a:rect l="0" t="0" r="0" b="0"/>
            <a:pathLst>
              <a:path w="16878" h="31598">
                <a:moveTo>
                  <a:pt x="3721" y="0"/>
                </a:moveTo>
                <a:cubicBezTo>
                  <a:pt x="13093" y="76"/>
                  <a:pt x="16878" y="3416"/>
                  <a:pt x="16878" y="14402"/>
                </a:cubicBezTo>
                <a:cubicBezTo>
                  <a:pt x="16878" y="27305"/>
                  <a:pt x="11226" y="31140"/>
                  <a:pt x="343" y="31598"/>
                </a:cubicBezTo>
                <a:lnTo>
                  <a:pt x="0" y="31589"/>
                </a:lnTo>
                <a:lnTo>
                  <a:pt x="0" y="26193"/>
                </a:lnTo>
                <a:lnTo>
                  <a:pt x="3281" y="25124"/>
                </a:lnTo>
                <a:cubicBezTo>
                  <a:pt x="5216" y="22743"/>
                  <a:pt x="6058" y="19107"/>
                  <a:pt x="6058" y="14554"/>
                </a:cubicBezTo>
                <a:cubicBezTo>
                  <a:pt x="6058" y="11017"/>
                  <a:pt x="5594" y="8249"/>
                  <a:pt x="4245" y="6364"/>
                </a:cubicBezTo>
                <a:lnTo>
                  <a:pt x="0" y="4646"/>
                </a:lnTo>
                <a:lnTo>
                  <a:pt x="0" y="34"/>
                </a:lnTo>
                <a:lnTo>
                  <a:pt x="3721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7" name="Shape 1043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486492" y="346799"/>
            <a:ext cx="37668" cy="54026"/>
          </a:xfrm>
          <a:custGeom>
            <a:avLst/>
            <a:gdLst/>
            <a:ahLst/>
            <a:cxnLst/>
            <a:rect l="0" t="0" r="0" b="0"/>
            <a:pathLst>
              <a:path w="37668" h="54026">
                <a:moveTo>
                  <a:pt x="0" y="0"/>
                </a:moveTo>
                <a:cubicBezTo>
                  <a:pt x="2896" y="76"/>
                  <a:pt x="6820" y="152"/>
                  <a:pt x="10744" y="152"/>
                </a:cubicBezTo>
                <a:cubicBezTo>
                  <a:pt x="19698" y="152"/>
                  <a:pt x="28715" y="76"/>
                  <a:pt x="37668" y="0"/>
                </a:cubicBezTo>
                <a:lnTo>
                  <a:pt x="37668" y="12763"/>
                </a:lnTo>
                <a:lnTo>
                  <a:pt x="32639" y="12763"/>
                </a:lnTo>
                <a:cubicBezTo>
                  <a:pt x="31814" y="4508"/>
                  <a:pt x="31814" y="3581"/>
                  <a:pt x="22517" y="3581"/>
                </a:cubicBezTo>
                <a:lnTo>
                  <a:pt x="15761" y="3581"/>
                </a:lnTo>
                <a:lnTo>
                  <a:pt x="15761" y="23508"/>
                </a:lnTo>
                <a:lnTo>
                  <a:pt x="19965" y="23508"/>
                </a:lnTo>
                <a:cubicBezTo>
                  <a:pt x="24105" y="23508"/>
                  <a:pt x="24930" y="20383"/>
                  <a:pt x="25133" y="16027"/>
                </a:cubicBezTo>
                <a:lnTo>
                  <a:pt x="28931" y="16027"/>
                </a:lnTo>
                <a:cubicBezTo>
                  <a:pt x="28854" y="19063"/>
                  <a:pt x="28854" y="22098"/>
                  <a:pt x="28791" y="25133"/>
                </a:cubicBezTo>
                <a:cubicBezTo>
                  <a:pt x="28854" y="28245"/>
                  <a:pt x="28854" y="31293"/>
                  <a:pt x="28931" y="34315"/>
                </a:cubicBezTo>
                <a:lnTo>
                  <a:pt x="25133" y="34315"/>
                </a:lnTo>
                <a:cubicBezTo>
                  <a:pt x="24791" y="30112"/>
                  <a:pt x="24245" y="27000"/>
                  <a:pt x="19965" y="26759"/>
                </a:cubicBezTo>
                <a:lnTo>
                  <a:pt x="15761" y="26759"/>
                </a:lnTo>
                <a:lnTo>
                  <a:pt x="15761" y="50432"/>
                </a:lnTo>
                <a:lnTo>
                  <a:pt x="23406" y="50432"/>
                </a:lnTo>
                <a:cubicBezTo>
                  <a:pt x="31610" y="50432"/>
                  <a:pt x="31814" y="47866"/>
                  <a:pt x="32639" y="39078"/>
                </a:cubicBezTo>
                <a:lnTo>
                  <a:pt x="37668" y="39078"/>
                </a:lnTo>
                <a:lnTo>
                  <a:pt x="37668" y="54026"/>
                </a:lnTo>
                <a:cubicBezTo>
                  <a:pt x="28715" y="53937"/>
                  <a:pt x="19698" y="53861"/>
                  <a:pt x="10744" y="53861"/>
                </a:cubicBezTo>
                <a:cubicBezTo>
                  <a:pt x="6820" y="53861"/>
                  <a:pt x="2896" y="53937"/>
                  <a:pt x="0" y="54026"/>
                </a:cubicBezTo>
                <a:lnTo>
                  <a:pt x="0" y="50825"/>
                </a:lnTo>
                <a:cubicBezTo>
                  <a:pt x="6680" y="50825"/>
                  <a:pt x="5576" y="49035"/>
                  <a:pt x="5715" y="44526"/>
                </a:cubicBezTo>
                <a:lnTo>
                  <a:pt x="5715" y="9576"/>
                </a:lnTo>
                <a:cubicBezTo>
                  <a:pt x="5576" y="4978"/>
                  <a:pt x="6680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8" name="Shape 1043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/>
        </xdr:nvSpPr>
        <xdr:spPr>
          <a:xfrm>
            <a:off x="536063" y="346797"/>
            <a:ext cx="22301" cy="54026"/>
          </a:xfrm>
          <a:custGeom>
            <a:avLst/>
            <a:gdLst/>
            <a:ahLst/>
            <a:cxnLst/>
            <a:rect l="0" t="0" r="0" b="0"/>
            <a:pathLst>
              <a:path w="22301" h="54026">
                <a:moveTo>
                  <a:pt x="0" y="0"/>
                </a:moveTo>
                <a:cubicBezTo>
                  <a:pt x="3162" y="63"/>
                  <a:pt x="7087" y="63"/>
                  <a:pt x="11697" y="152"/>
                </a:cubicBezTo>
                <a:cubicBezTo>
                  <a:pt x="15011" y="63"/>
                  <a:pt x="18390" y="63"/>
                  <a:pt x="21692" y="0"/>
                </a:cubicBezTo>
                <a:lnTo>
                  <a:pt x="22301" y="68"/>
                </a:lnTo>
                <a:lnTo>
                  <a:pt x="22301" y="4514"/>
                </a:lnTo>
                <a:lnTo>
                  <a:pt x="19825" y="3581"/>
                </a:lnTo>
                <a:cubicBezTo>
                  <a:pt x="18593" y="3581"/>
                  <a:pt x="17348" y="3658"/>
                  <a:pt x="16040" y="3734"/>
                </a:cubicBezTo>
                <a:lnTo>
                  <a:pt x="16040" y="24752"/>
                </a:lnTo>
                <a:lnTo>
                  <a:pt x="22301" y="23270"/>
                </a:lnTo>
                <a:lnTo>
                  <a:pt x="22301" y="37077"/>
                </a:lnTo>
                <a:lnTo>
                  <a:pt x="16040" y="26467"/>
                </a:lnTo>
                <a:lnTo>
                  <a:pt x="16040" y="44526"/>
                </a:lnTo>
                <a:cubicBezTo>
                  <a:pt x="16040" y="46431"/>
                  <a:pt x="15799" y="48165"/>
                  <a:pt x="16480" y="49343"/>
                </a:cubicBezTo>
                <a:lnTo>
                  <a:pt x="22301" y="50788"/>
                </a:lnTo>
                <a:lnTo>
                  <a:pt x="22301" y="54024"/>
                </a:lnTo>
                <a:lnTo>
                  <a:pt x="11011" y="53873"/>
                </a:lnTo>
                <a:cubicBezTo>
                  <a:pt x="7087" y="53937"/>
                  <a:pt x="3162" y="53937"/>
                  <a:pt x="0" y="54026"/>
                </a:cubicBezTo>
                <a:lnTo>
                  <a:pt x="0" y="50825"/>
                </a:lnTo>
                <a:cubicBezTo>
                  <a:pt x="7226" y="51613"/>
                  <a:pt x="5918" y="47574"/>
                  <a:pt x="5982" y="44526"/>
                </a:cubicBezTo>
                <a:lnTo>
                  <a:pt x="5982" y="9487"/>
                </a:lnTo>
                <a:cubicBezTo>
                  <a:pt x="5855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9" name="Shape 1043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558364" y="397585"/>
            <a:ext cx="153" cy="3238"/>
          </a:xfrm>
          <a:custGeom>
            <a:avLst/>
            <a:gdLst/>
            <a:ahLst/>
            <a:cxnLst/>
            <a:rect l="0" t="0" r="0" b="0"/>
            <a:pathLst>
              <a:path w="153" h="3238">
                <a:moveTo>
                  <a:pt x="0" y="0"/>
                </a:moveTo>
                <a:lnTo>
                  <a:pt x="153" y="38"/>
                </a:lnTo>
                <a:lnTo>
                  <a:pt x="153" y="3238"/>
                </a:lnTo>
                <a:lnTo>
                  <a:pt x="0" y="323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0" name="Shape 1043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/>
        </xdr:nvSpPr>
        <xdr:spPr>
          <a:xfrm>
            <a:off x="558364" y="346866"/>
            <a:ext cx="24804" cy="53957"/>
          </a:xfrm>
          <a:custGeom>
            <a:avLst/>
            <a:gdLst/>
            <a:ahLst/>
            <a:cxnLst/>
            <a:rect l="0" t="0" r="0" b="0"/>
            <a:pathLst>
              <a:path w="24804" h="53957">
                <a:moveTo>
                  <a:pt x="0" y="0"/>
                </a:moveTo>
                <a:lnTo>
                  <a:pt x="11502" y="1292"/>
                </a:lnTo>
                <a:cubicBezTo>
                  <a:pt x="14783" y="2713"/>
                  <a:pt x="16955" y="5729"/>
                  <a:pt x="16955" y="12225"/>
                </a:cubicBezTo>
                <a:cubicBezTo>
                  <a:pt x="16955" y="20645"/>
                  <a:pt x="11989" y="25065"/>
                  <a:pt x="4902" y="25459"/>
                </a:cubicBezTo>
                <a:lnTo>
                  <a:pt x="17298" y="46248"/>
                </a:lnTo>
                <a:cubicBezTo>
                  <a:pt x="19152" y="49360"/>
                  <a:pt x="20181" y="50211"/>
                  <a:pt x="24804" y="50757"/>
                </a:cubicBezTo>
                <a:lnTo>
                  <a:pt x="24804" y="53957"/>
                </a:lnTo>
                <a:cubicBezTo>
                  <a:pt x="21425" y="53869"/>
                  <a:pt x="18390" y="53869"/>
                  <a:pt x="15431" y="53805"/>
                </a:cubicBezTo>
                <a:cubicBezTo>
                  <a:pt x="13361" y="53869"/>
                  <a:pt x="11240" y="53869"/>
                  <a:pt x="8967" y="53957"/>
                </a:cubicBezTo>
                <a:cubicBezTo>
                  <a:pt x="7519" y="50681"/>
                  <a:pt x="6135" y="47417"/>
                  <a:pt x="4344" y="44369"/>
                </a:cubicBezTo>
                <a:lnTo>
                  <a:pt x="0" y="37008"/>
                </a:lnTo>
                <a:lnTo>
                  <a:pt x="0" y="23202"/>
                </a:lnTo>
                <a:lnTo>
                  <a:pt x="2739" y="22553"/>
                </a:lnTo>
                <a:cubicBezTo>
                  <a:pt x="4956" y="20810"/>
                  <a:pt x="6261" y="17870"/>
                  <a:pt x="6261" y="13241"/>
                </a:cubicBezTo>
                <a:cubicBezTo>
                  <a:pt x="6261" y="10003"/>
                  <a:pt x="5474" y="7571"/>
                  <a:pt x="3988" y="5948"/>
                </a:cubicBezTo>
                <a:lnTo>
                  <a:pt x="0" y="44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1" name="Shape 1044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/>
        </xdr:nvSpPr>
        <xdr:spPr>
          <a:xfrm>
            <a:off x="587222" y="346798"/>
            <a:ext cx="47307" cy="54026"/>
          </a:xfrm>
          <a:custGeom>
            <a:avLst/>
            <a:gdLst/>
            <a:ahLst/>
            <a:cxnLst/>
            <a:rect l="0" t="0" r="0" b="0"/>
            <a:pathLst>
              <a:path w="47307" h="54026">
                <a:moveTo>
                  <a:pt x="0" y="0"/>
                </a:moveTo>
                <a:cubicBezTo>
                  <a:pt x="3848" y="63"/>
                  <a:pt x="7696" y="63"/>
                  <a:pt x="11569" y="152"/>
                </a:cubicBezTo>
                <a:cubicBezTo>
                  <a:pt x="15418" y="63"/>
                  <a:pt x="19202" y="63"/>
                  <a:pt x="23063" y="0"/>
                </a:cubicBezTo>
                <a:lnTo>
                  <a:pt x="23063" y="3264"/>
                </a:lnTo>
                <a:cubicBezTo>
                  <a:pt x="21056" y="3480"/>
                  <a:pt x="17957" y="3480"/>
                  <a:pt x="17957" y="6540"/>
                </a:cubicBezTo>
                <a:cubicBezTo>
                  <a:pt x="17957" y="7709"/>
                  <a:pt x="18923" y="8712"/>
                  <a:pt x="20167" y="11049"/>
                </a:cubicBezTo>
                <a:lnTo>
                  <a:pt x="27470" y="24752"/>
                </a:lnTo>
                <a:lnTo>
                  <a:pt x="33528" y="12446"/>
                </a:lnTo>
                <a:cubicBezTo>
                  <a:pt x="34214" y="11125"/>
                  <a:pt x="36004" y="7150"/>
                  <a:pt x="36004" y="5753"/>
                </a:cubicBezTo>
                <a:cubicBezTo>
                  <a:pt x="36004" y="3112"/>
                  <a:pt x="33731" y="3416"/>
                  <a:pt x="31255" y="3112"/>
                </a:cubicBezTo>
                <a:lnTo>
                  <a:pt x="31255" y="0"/>
                </a:lnTo>
                <a:cubicBezTo>
                  <a:pt x="33934" y="63"/>
                  <a:pt x="36626" y="63"/>
                  <a:pt x="39306" y="152"/>
                </a:cubicBezTo>
                <a:cubicBezTo>
                  <a:pt x="41999" y="63"/>
                  <a:pt x="44615" y="63"/>
                  <a:pt x="47307" y="0"/>
                </a:cubicBezTo>
                <a:lnTo>
                  <a:pt x="47307" y="3112"/>
                </a:lnTo>
                <a:cubicBezTo>
                  <a:pt x="41999" y="4267"/>
                  <a:pt x="41173" y="6833"/>
                  <a:pt x="37312" y="13627"/>
                </a:cubicBezTo>
                <a:lnTo>
                  <a:pt x="29527" y="27635"/>
                </a:lnTo>
                <a:cubicBezTo>
                  <a:pt x="29464" y="28169"/>
                  <a:pt x="29261" y="28715"/>
                  <a:pt x="29261" y="29261"/>
                </a:cubicBezTo>
                <a:lnTo>
                  <a:pt x="29261" y="44526"/>
                </a:lnTo>
                <a:cubicBezTo>
                  <a:pt x="29261" y="50051"/>
                  <a:pt x="28715" y="50825"/>
                  <a:pt x="36360" y="50825"/>
                </a:cubicBezTo>
                <a:lnTo>
                  <a:pt x="36360" y="54026"/>
                </a:lnTo>
                <a:cubicBezTo>
                  <a:pt x="32080" y="53937"/>
                  <a:pt x="28156" y="53937"/>
                  <a:pt x="24231" y="53873"/>
                </a:cubicBezTo>
                <a:cubicBezTo>
                  <a:pt x="20307" y="53937"/>
                  <a:pt x="16383" y="53937"/>
                  <a:pt x="12116" y="54026"/>
                </a:cubicBezTo>
                <a:lnTo>
                  <a:pt x="12116" y="50825"/>
                </a:lnTo>
                <a:cubicBezTo>
                  <a:pt x="20167" y="50825"/>
                  <a:pt x="18999" y="49809"/>
                  <a:pt x="19202" y="44526"/>
                </a:cubicBezTo>
                <a:lnTo>
                  <a:pt x="19202" y="33617"/>
                </a:lnTo>
                <a:cubicBezTo>
                  <a:pt x="19202" y="31763"/>
                  <a:pt x="19075" y="30353"/>
                  <a:pt x="18580" y="29261"/>
                </a:cubicBezTo>
                <a:lnTo>
                  <a:pt x="10731" y="15265"/>
                </a:lnTo>
                <a:cubicBezTo>
                  <a:pt x="6883" y="8318"/>
                  <a:pt x="5169" y="3962"/>
                  <a:pt x="0" y="311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2" name="Shape 1044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669618" y="346799"/>
            <a:ext cx="51168" cy="54026"/>
          </a:xfrm>
          <a:custGeom>
            <a:avLst/>
            <a:gdLst/>
            <a:ahLst/>
            <a:cxnLst/>
            <a:rect l="0" t="0" r="0" b="0"/>
            <a:pathLst>
              <a:path w="51168" h="54026">
                <a:moveTo>
                  <a:pt x="0" y="0"/>
                </a:moveTo>
                <a:cubicBezTo>
                  <a:pt x="3239" y="76"/>
                  <a:pt x="7163" y="76"/>
                  <a:pt x="11087" y="152"/>
                </a:cubicBezTo>
                <a:cubicBezTo>
                  <a:pt x="15011" y="76"/>
                  <a:pt x="18936" y="76"/>
                  <a:pt x="22187" y="0"/>
                </a:cubicBezTo>
                <a:lnTo>
                  <a:pt x="22187" y="3188"/>
                </a:lnTo>
                <a:cubicBezTo>
                  <a:pt x="15494" y="3188"/>
                  <a:pt x="16116" y="4508"/>
                  <a:pt x="16116" y="9487"/>
                </a:cubicBezTo>
                <a:lnTo>
                  <a:pt x="16116" y="23889"/>
                </a:lnTo>
                <a:lnTo>
                  <a:pt x="35052" y="23889"/>
                </a:lnTo>
                <a:lnTo>
                  <a:pt x="35052" y="9487"/>
                </a:lnTo>
                <a:cubicBezTo>
                  <a:pt x="34912" y="4750"/>
                  <a:pt x="36017" y="3188"/>
                  <a:pt x="28994" y="3188"/>
                </a:cubicBezTo>
                <a:lnTo>
                  <a:pt x="28994" y="0"/>
                </a:lnTo>
                <a:cubicBezTo>
                  <a:pt x="32220" y="76"/>
                  <a:pt x="36157" y="76"/>
                  <a:pt x="40081" y="152"/>
                </a:cubicBezTo>
                <a:cubicBezTo>
                  <a:pt x="44005" y="76"/>
                  <a:pt x="47930" y="76"/>
                  <a:pt x="51168" y="0"/>
                </a:cubicBezTo>
                <a:lnTo>
                  <a:pt x="51168" y="3188"/>
                </a:lnTo>
                <a:cubicBezTo>
                  <a:pt x="44488" y="3188"/>
                  <a:pt x="45110" y="4508"/>
                  <a:pt x="45110" y="9487"/>
                </a:cubicBezTo>
                <a:lnTo>
                  <a:pt x="45110" y="44526"/>
                </a:lnTo>
                <a:cubicBezTo>
                  <a:pt x="45110" y="49505"/>
                  <a:pt x="44488" y="50825"/>
                  <a:pt x="51168" y="50825"/>
                </a:cubicBezTo>
                <a:lnTo>
                  <a:pt x="51168" y="54026"/>
                </a:lnTo>
                <a:cubicBezTo>
                  <a:pt x="47930" y="53937"/>
                  <a:pt x="44005" y="53937"/>
                  <a:pt x="40081" y="53861"/>
                </a:cubicBezTo>
                <a:cubicBezTo>
                  <a:pt x="36157" y="53937"/>
                  <a:pt x="32220" y="53937"/>
                  <a:pt x="28994" y="54026"/>
                </a:cubicBezTo>
                <a:lnTo>
                  <a:pt x="28994" y="50825"/>
                </a:lnTo>
                <a:cubicBezTo>
                  <a:pt x="36017" y="50825"/>
                  <a:pt x="34912" y="49263"/>
                  <a:pt x="35052" y="44526"/>
                </a:cubicBezTo>
                <a:lnTo>
                  <a:pt x="35052" y="27699"/>
                </a:lnTo>
                <a:lnTo>
                  <a:pt x="16116" y="27699"/>
                </a:lnTo>
                <a:lnTo>
                  <a:pt x="16116" y="44526"/>
                </a:lnTo>
                <a:cubicBezTo>
                  <a:pt x="16116" y="49505"/>
                  <a:pt x="15494" y="50825"/>
                  <a:pt x="22187" y="50825"/>
                </a:cubicBezTo>
                <a:lnTo>
                  <a:pt x="22187" y="54026"/>
                </a:lnTo>
                <a:cubicBezTo>
                  <a:pt x="18936" y="53937"/>
                  <a:pt x="15011" y="53937"/>
                  <a:pt x="11087" y="53861"/>
                </a:cubicBezTo>
                <a:cubicBezTo>
                  <a:pt x="7163" y="53937"/>
                  <a:pt x="3239" y="53937"/>
                  <a:pt x="0" y="54026"/>
                </a:cubicBezTo>
                <a:lnTo>
                  <a:pt x="0" y="50825"/>
                </a:lnTo>
                <a:cubicBezTo>
                  <a:pt x="7023" y="50825"/>
                  <a:pt x="5918" y="49263"/>
                  <a:pt x="6058" y="44526"/>
                </a:cubicBezTo>
                <a:lnTo>
                  <a:pt x="6058" y="9487"/>
                </a:lnTo>
                <a:cubicBezTo>
                  <a:pt x="5918" y="4750"/>
                  <a:pt x="702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3" name="Shape 1044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>
          <a:xfrm>
            <a:off x="730136" y="346789"/>
            <a:ext cx="23000" cy="54038"/>
          </a:xfrm>
          <a:custGeom>
            <a:avLst/>
            <a:gdLst/>
            <a:ahLst/>
            <a:cxnLst/>
            <a:rect l="0" t="0" r="0" b="0"/>
            <a:pathLst>
              <a:path w="23000" h="54038">
                <a:moveTo>
                  <a:pt x="22784" y="0"/>
                </a:moveTo>
                <a:lnTo>
                  <a:pt x="23000" y="10"/>
                </a:lnTo>
                <a:lnTo>
                  <a:pt x="23000" y="9970"/>
                </a:lnTo>
                <a:lnTo>
                  <a:pt x="22924" y="9728"/>
                </a:lnTo>
                <a:lnTo>
                  <a:pt x="17145" y="28575"/>
                </a:lnTo>
                <a:lnTo>
                  <a:pt x="23000" y="28575"/>
                </a:lnTo>
                <a:lnTo>
                  <a:pt x="23000" y="32156"/>
                </a:lnTo>
                <a:lnTo>
                  <a:pt x="16040" y="32156"/>
                </a:lnTo>
                <a:lnTo>
                  <a:pt x="12814" y="44221"/>
                </a:lnTo>
                <a:cubicBezTo>
                  <a:pt x="12332" y="46164"/>
                  <a:pt x="12192" y="46799"/>
                  <a:pt x="12129" y="47574"/>
                </a:cubicBezTo>
                <a:cubicBezTo>
                  <a:pt x="11976" y="50444"/>
                  <a:pt x="16180" y="50762"/>
                  <a:pt x="18111" y="50838"/>
                </a:cubicBezTo>
                <a:lnTo>
                  <a:pt x="18111" y="54038"/>
                </a:lnTo>
                <a:cubicBezTo>
                  <a:pt x="14948" y="53950"/>
                  <a:pt x="11761" y="53950"/>
                  <a:pt x="8598" y="53873"/>
                </a:cubicBezTo>
                <a:cubicBezTo>
                  <a:pt x="5715" y="53950"/>
                  <a:pt x="2883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90" y="49746"/>
                  <a:pt x="5715" y="48895"/>
                </a:cubicBezTo>
                <a:cubicBezTo>
                  <a:pt x="7010" y="47485"/>
                  <a:pt x="8877" y="42583"/>
                  <a:pt x="10884" y="36373"/>
                </a:cubicBezTo>
                <a:cubicBezTo>
                  <a:pt x="14796" y="24130"/>
                  <a:pt x="19076" y="12459"/>
                  <a:pt x="22784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4" name="Shape 1044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753135" y="346789"/>
            <a:ext cx="28029" cy="54038"/>
          </a:xfrm>
          <a:custGeom>
            <a:avLst/>
            <a:gdLst/>
            <a:ahLst/>
            <a:cxnLst/>
            <a:rect l="0" t="0" r="0" b="0"/>
            <a:pathLst>
              <a:path w="28029" h="54038">
                <a:moveTo>
                  <a:pt x="7150" y="0"/>
                </a:moveTo>
                <a:lnTo>
                  <a:pt x="20028" y="41110"/>
                </a:lnTo>
                <a:cubicBezTo>
                  <a:pt x="21831" y="46634"/>
                  <a:pt x="22454" y="50838"/>
                  <a:pt x="28029" y="50838"/>
                </a:cubicBezTo>
                <a:lnTo>
                  <a:pt x="28029" y="54038"/>
                </a:lnTo>
                <a:cubicBezTo>
                  <a:pt x="24371" y="53950"/>
                  <a:pt x="20447" y="53950"/>
                  <a:pt x="16535" y="53873"/>
                </a:cubicBezTo>
                <a:cubicBezTo>
                  <a:pt x="12598" y="53950"/>
                  <a:pt x="8674" y="53950"/>
                  <a:pt x="5220" y="54038"/>
                </a:cubicBezTo>
                <a:lnTo>
                  <a:pt x="5220" y="50838"/>
                </a:lnTo>
                <a:cubicBezTo>
                  <a:pt x="6820" y="50673"/>
                  <a:pt x="11024" y="50597"/>
                  <a:pt x="11290" y="48031"/>
                </a:cubicBezTo>
                <a:cubicBezTo>
                  <a:pt x="11430" y="46876"/>
                  <a:pt x="10732" y="44933"/>
                  <a:pt x="10465" y="43904"/>
                </a:cubicBezTo>
                <a:lnTo>
                  <a:pt x="7023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55" y="28575"/>
                </a:lnTo>
                <a:lnTo>
                  <a:pt x="0" y="9970"/>
                </a:lnTo>
                <a:lnTo>
                  <a:pt x="0" y="10"/>
                </a:lnTo>
                <a:lnTo>
                  <a:pt x="3505" y="165"/>
                </a:lnTo>
                <a:cubicBezTo>
                  <a:pt x="4737" y="165"/>
                  <a:pt x="5905" y="76"/>
                  <a:pt x="7150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5" name="Shape 1044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791490" y="346797"/>
            <a:ext cx="22295" cy="54026"/>
          </a:xfrm>
          <a:custGeom>
            <a:avLst/>
            <a:gdLst/>
            <a:ahLst/>
            <a:cxnLst/>
            <a:rect l="0" t="0" r="0" b="0"/>
            <a:pathLst>
              <a:path w="22295" h="54026">
                <a:moveTo>
                  <a:pt x="0" y="0"/>
                </a:moveTo>
                <a:cubicBezTo>
                  <a:pt x="3162" y="63"/>
                  <a:pt x="7074" y="63"/>
                  <a:pt x="11697" y="152"/>
                </a:cubicBezTo>
                <a:cubicBezTo>
                  <a:pt x="14986" y="63"/>
                  <a:pt x="18377" y="63"/>
                  <a:pt x="21692" y="0"/>
                </a:cubicBezTo>
                <a:lnTo>
                  <a:pt x="22295" y="68"/>
                </a:lnTo>
                <a:lnTo>
                  <a:pt x="22295" y="4513"/>
                </a:lnTo>
                <a:lnTo>
                  <a:pt x="19825" y="3581"/>
                </a:lnTo>
                <a:cubicBezTo>
                  <a:pt x="18593" y="3581"/>
                  <a:pt x="17323" y="3658"/>
                  <a:pt x="16027" y="3734"/>
                </a:cubicBezTo>
                <a:lnTo>
                  <a:pt x="16027" y="24752"/>
                </a:lnTo>
                <a:lnTo>
                  <a:pt x="22295" y="23269"/>
                </a:lnTo>
                <a:lnTo>
                  <a:pt x="22295" y="37088"/>
                </a:lnTo>
                <a:lnTo>
                  <a:pt x="16027" y="26467"/>
                </a:lnTo>
                <a:lnTo>
                  <a:pt x="16027" y="44526"/>
                </a:lnTo>
                <a:cubicBezTo>
                  <a:pt x="16027" y="46431"/>
                  <a:pt x="15789" y="48165"/>
                  <a:pt x="16472" y="49343"/>
                </a:cubicBezTo>
                <a:lnTo>
                  <a:pt x="22295" y="50789"/>
                </a:lnTo>
                <a:lnTo>
                  <a:pt x="22295" y="54024"/>
                </a:lnTo>
                <a:lnTo>
                  <a:pt x="11011" y="53873"/>
                </a:lnTo>
                <a:cubicBezTo>
                  <a:pt x="7074" y="53937"/>
                  <a:pt x="3162" y="53937"/>
                  <a:pt x="0" y="54026"/>
                </a:cubicBezTo>
                <a:lnTo>
                  <a:pt x="0" y="50825"/>
                </a:lnTo>
                <a:cubicBezTo>
                  <a:pt x="7226" y="51613"/>
                  <a:pt x="5893" y="47574"/>
                  <a:pt x="5982" y="44526"/>
                </a:cubicBezTo>
                <a:lnTo>
                  <a:pt x="5982" y="9487"/>
                </a:lnTo>
                <a:cubicBezTo>
                  <a:pt x="5842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6" name="Shape 1044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813784" y="397587"/>
            <a:ext cx="146" cy="3237"/>
          </a:xfrm>
          <a:custGeom>
            <a:avLst/>
            <a:gdLst/>
            <a:ahLst/>
            <a:cxnLst/>
            <a:rect l="0" t="0" r="0" b="0"/>
            <a:pathLst>
              <a:path w="146" h="3237">
                <a:moveTo>
                  <a:pt x="0" y="0"/>
                </a:moveTo>
                <a:lnTo>
                  <a:pt x="146" y="36"/>
                </a:lnTo>
                <a:lnTo>
                  <a:pt x="146" y="3237"/>
                </a:lnTo>
                <a:lnTo>
                  <a:pt x="0" y="32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7" name="Shape 1044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813784" y="346865"/>
            <a:ext cx="24797" cy="53958"/>
          </a:xfrm>
          <a:custGeom>
            <a:avLst/>
            <a:gdLst/>
            <a:ahLst/>
            <a:cxnLst/>
            <a:rect l="0" t="0" r="0" b="0"/>
            <a:pathLst>
              <a:path w="24797" h="53958">
                <a:moveTo>
                  <a:pt x="0" y="0"/>
                </a:moveTo>
                <a:lnTo>
                  <a:pt x="11495" y="1293"/>
                </a:lnTo>
                <a:cubicBezTo>
                  <a:pt x="14770" y="2713"/>
                  <a:pt x="16935" y="5730"/>
                  <a:pt x="16935" y="12226"/>
                </a:cubicBezTo>
                <a:cubicBezTo>
                  <a:pt x="16935" y="20646"/>
                  <a:pt x="11983" y="25065"/>
                  <a:pt x="4896" y="25459"/>
                </a:cubicBezTo>
                <a:lnTo>
                  <a:pt x="17291" y="46249"/>
                </a:lnTo>
                <a:cubicBezTo>
                  <a:pt x="19133" y="49361"/>
                  <a:pt x="20174" y="50211"/>
                  <a:pt x="24797" y="50758"/>
                </a:cubicBezTo>
                <a:lnTo>
                  <a:pt x="24797" y="53958"/>
                </a:lnTo>
                <a:cubicBezTo>
                  <a:pt x="21418" y="53869"/>
                  <a:pt x="18383" y="53869"/>
                  <a:pt x="15437" y="53806"/>
                </a:cubicBezTo>
                <a:cubicBezTo>
                  <a:pt x="13367" y="53869"/>
                  <a:pt x="11221" y="53869"/>
                  <a:pt x="8960" y="53958"/>
                </a:cubicBezTo>
                <a:cubicBezTo>
                  <a:pt x="7512" y="50681"/>
                  <a:pt x="6128" y="47417"/>
                  <a:pt x="4337" y="44369"/>
                </a:cubicBezTo>
                <a:lnTo>
                  <a:pt x="0" y="37020"/>
                </a:lnTo>
                <a:lnTo>
                  <a:pt x="0" y="23201"/>
                </a:lnTo>
                <a:lnTo>
                  <a:pt x="2734" y="22554"/>
                </a:lnTo>
                <a:cubicBezTo>
                  <a:pt x="4956" y="20811"/>
                  <a:pt x="6267" y="17871"/>
                  <a:pt x="6267" y="13242"/>
                </a:cubicBezTo>
                <a:cubicBezTo>
                  <a:pt x="6267" y="10003"/>
                  <a:pt x="5477" y="7571"/>
                  <a:pt x="3989" y="5949"/>
                </a:cubicBezTo>
                <a:lnTo>
                  <a:pt x="0" y="44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8" name="Shape 1044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847158" y="346795"/>
            <a:ext cx="25159" cy="54026"/>
          </a:xfrm>
          <a:custGeom>
            <a:avLst/>
            <a:gdLst/>
            <a:ahLst/>
            <a:cxnLst/>
            <a:rect l="0" t="0" r="0" b="0"/>
            <a:pathLst>
              <a:path w="25159" h="54026">
                <a:moveTo>
                  <a:pt x="0" y="0"/>
                </a:moveTo>
                <a:cubicBezTo>
                  <a:pt x="2629" y="76"/>
                  <a:pt x="6566" y="76"/>
                  <a:pt x="10464" y="152"/>
                </a:cubicBezTo>
                <a:lnTo>
                  <a:pt x="25159" y="15"/>
                </a:lnTo>
                <a:lnTo>
                  <a:pt x="25159" y="5800"/>
                </a:lnTo>
                <a:lnTo>
                  <a:pt x="21641" y="3264"/>
                </a:lnTo>
                <a:cubicBezTo>
                  <a:pt x="19914" y="3188"/>
                  <a:pt x="17843" y="3264"/>
                  <a:pt x="15519" y="3658"/>
                </a:cubicBezTo>
                <a:lnTo>
                  <a:pt x="15519" y="50368"/>
                </a:lnTo>
                <a:cubicBezTo>
                  <a:pt x="16675" y="50533"/>
                  <a:pt x="17767" y="50597"/>
                  <a:pt x="18809" y="50597"/>
                </a:cubicBezTo>
                <a:lnTo>
                  <a:pt x="25159" y="47324"/>
                </a:lnTo>
                <a:lnTo>
                  <a:pt x="25159" y="53876"/>
                </a:lnTo>
                <a:lnTo>
                  <a:pt x="24816" y="54026"/>
                </a:lnTo>
                <a:cubicBezTo>
                  <a:pt x="20066" y="53950"/>
                  <a:pt x="15240" y="53950"/>
                  <a:pt x="10464" y="53873"/>
                </a:cubicBezTo>
                <a:cubicBezTo>
                  <a:pt x="6566" y="53950"/>
                  <a:pt x="2629" y="53950"/>
                  <a:pt x="0" y="54026"/>
                </a:cubicBezTo>
                <a:lnTo>
                  <a:pt x="0" y="50825"/>
                </a:lnTo>
                <a:cubicBezTo>
                  <a:pt x="6413" y="50825"/>
                  <a:pt x="5321" y="48882"/>
                  <a:pt x="5448" y="44526"/>
                </a:cubicBezTo>
                <a:lnTo>
                  <a:pt x="5448" y="9500"/>
                </a:lnTo>
                <a:cubicBezTo>
                  <a:pt x="5321" y="5143"/>
                  <a:pt x="641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9" name="Shape 1044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872316" y="346795"/>
            <a:ext cx="20650" cy="53876"/>
          </a:xfrm>
          <a:custGeom>
            <a:avLst/>
            <a:gdLst/>
            <a:ahLst/>
            <a:cxnLst/>
            <a:rect l="0" t="0" r="0" b="0"/>
            <a:pathLst>
              <a:path w="20650" h="53876">
                <a:moveTo>
                  <a:pt x="1588" y="0"/>
                </a:moveTo>
                <a:cubicBezTo>
                  <a:pt x="16726" y="0"/>
                  <a:pt x="20650" y="10033"/>
                  <a:pt x="20650" y="25921"/>
                </a:cubicBezTo>
                <a:cubicBezTo>
                  <a:pt x="20650" y="34868"/>
                  <a:pt x="19583" y="41894"/>
                  <a:pt x="16426" y="46684"/>
                </a:cubicBezTo>
                <a:lnTo>
                  <a:pt x="0" y="53876"/>
                </a:lnTo>
                <a:lnTo>
                  <a:pt x="0" y="47324"/>
                </a:lnTo>
                <a:lnTo>
                  <a:pt x="6736" y="43851"/>
                </a:lnTo>
                <a:cubicBezTo>
                  <a:pt x="9036" y="39637"/>
                  <a:pt x="9639" y="33738"/>
                  <a:pt x="9639" y="27000"/>
                </a:cubicBezTo>
                <a:cubicBezTo>
                  <a:pt x="9639" y="21285"/>
                  <a:pt x="9325" y="15602"/>
                  <a:pt x="7523" y="11222"/>
                </a:cubicBezTo>
                <a:lnTo>
                  <a:pt x="0" y="5800"/>
                </a:lnTo>
                <a:lnTo>
                  <a:pt x="0" y="15"/>
                </a:lnTo>
                <a:lnTo>
                  <a:pt x="158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0" name="Shape 1044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903484" y="346794"/>
            <a:ext cx="67564" cy="54026"/>
          </a:xfrm>
          <a:custGeom>
            <a:avLst/>
            <a:gdLst/>
            <a:ahLst/>
            <a:cxnLst/>
            <a:rect l="0" t="0" r="0" b="0"/>
            <a:pathLst>
              <a:path w="67564" h="54026">
                <a:moveTo>
                  <a:pt x="0" y="0"/>
                </a:moveTo>
                <a:cubicBezTo>
                  <a:pt x="3734" y="76"/>
                  <a:pt x="7100" y="76"/>
                  <a:pt x="10414" y="152"/>
                </a:cubicBezTo>
                <a:cubicBezTo>
                  <a:pt x="13843" y="76"/>
                  <a:pt x="17297" y="76"/>
                  <a:pt x="20663" y="0"/>
                </a:cubicBezTo>
                <a:lnTo>
                  <a:pt x="20663" y="3111"/>
                </a:lnTo>
                <a:cubicBezTo>
                  <a:pt x="16663" y="3111"/>
                  <a:pt x="15354" y="3188"/>
                  <a:pt x="15354" y="6375"/>
                </a:cubicBezTo>
                <a:cubicBezTo>
                  <a:pt x="15354" y="8649"/>
                  <a:pt x="15913" y="10592"/>
                  <a:pt x="16459" y="13081"/>
                </a:cubicBezTo>
                <a:lnTo>
                  <a:pt x="22924" y="41262"/>
                </a:lnTo>
                <a:lnTo>
                  <a:pt x="33071" y="0"/>
                </a:lnTo>
                <a:cubicBezTo>
                  <a:pt x="34303" y="76"/>
                  <a:pt x="35522" y="76"/>
                  <a:pt x="36780" y="152"/>
                </a:cubicBezTo>
                <a:cubicBezTo>
                  <a:pt x="38037" y="76"/>
                  <a:pt x="39193" y="76"/>
                  <a:pt x="40437" y="0"/>
                </a:cubicBezTo>
                <a:lnTo>
                  <a:pt x="51232" y="41491"/>
                </a:lnTo>
                <a:lnTo>
                  <a:pt x="51384" y="41491"/>
                </a:lnTo>
                <a:lnTo>
                  <a:pt x="57303" y="11138"/>
                </a:lnTo>
                <a:cubicBezTo>
                  <a:pt x="57645" y="9423"/>
                  <a:pt x="57988" y="8179"/>
                  <a:pt x="57988" y="6464"/>
                </a:cubicBezTo>
                <a:cubicBezTo>
                  <a:pt x="57988" y="3035"/>
                  <a:pt x="54610" y="3111"/>
                  <a:pt x="52350" y="3111"/>
                </a:cubicBezTo>
                <a:lnTo>
                  <a:pt x="52350" y="0"/>
                </a:lnTo>
                <a:cubicBezTo>
                  <a:pt x="54890" y="76"/>
                  <a:pt x="57442" y="76"/>
                  <a:pt x="59982" y="152"/>
                </a:cubicBezTo>
                <a:cubicBezTo>
                  <a:pt x="62510" y="76"/>
                  <a:pt x="65012" y="76"/>
                  <a:pt x="67564" y="0"/>
                </a:cubicBezTo>
                <a:lnTo>
                  <a:pt x="67564" y="3111"/>
                </a:lnTo>
                <a:cubicBezTo>
                  <a:pt x="64389" y="2946"/>
                  <a:pt x="62738" y="6299"/>
                  <a:pt x="61151" y="12992"/>
                </a:cubicBezTo>
                <a:lnTo>
                  <a:pt x="51295" y="54026"/>
                </a:lnTo>
                <a:cubicBezTo>
                  <a:pt x="50076" y="53950"/>
                  <a:pt x="48895" y="53950"/>
                  <a:pt x="47651" y="53873"/>
                </a:cubicBezTo>
                <a:cubicBezTo>
                  <a:pt x="46266" y="53950"/>
                  <a:pt x="44984" y="53950"/>
                  <a:pt x="43599" y="54026"/>
                </a:cubicBezTo>
                <a:lnTo>
                  <a:pt x="33477" y="12687"/>
                </a:lnTo>
                <a:lnTo>
                  <a:pt x="23292" y="54026"/>
                </a:lnTo>
                <a:cubicBezTo>
                  <a:pt x="22111" y="53950"/>
                  <a:pt x="20930" y="53950"/>
                  <a:pt x="19774" y="53873"/>
                </a:cubicBezTo>
                <a:cubicBezTo>
                  <a:pt x="18529" y="53950"/>
                  <a:pt x="17221" y="53950"/>
                  <a:pt x="15977" y="54026"/>
                </a:cubicBezTo>
                <a:lnTo>
                  <a:pt x="6757" y="14859"/>
                </a:lnTo>
                <a:cubicBezTo>
                  <a:pt x="4547" y="5156"/>
                  <a:pt x="4280" y="3658"/>
                  <a:pt x="0" y="335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1" name="Shape 1045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974414" y="346789"/>
            <a:ext cx="23006" cy="54038"/>
          </a:xfrm>
          <a:custGeom>
            <a:avLst/>
            <a:gdLst/>
            <a:ahLst/>
            <a:cxnLst/>
            <a:rect l="0" t="0" r="0" b="0"/>
            <a:pathLst>
              <a:path w="23006" h="54038">
                <a:moveTo>
                  <a:pt x="22796" y="0"/>
                </a:moveTo>
                <a:lnTo>
                  <a:pt x="23006" y="9"/>
                </a:lnTo>
                <a:lnTo>
                  <a:pt x="23006" y="9950"/>
                </a:lnTo>
                <a:lnTo>
                  <a:pt x="22936" y="9728"/>
                </a:lnTo>
                <a:lnTo>
                  <a:pt x="17157" y="28575"/>
                </a:lnTo>
                <a:lnTo>
                  <a:pt x="23006" y="28575"/>
                </a:lnTo>
                <a:lnTo>
                  <a:pt x="23006" y="32156"/>
                </a:lnTo>
                <a:lnTo>
                  <a:pt x="16053" y="32156"/>
                </a:lnTo>
                <a:lnTo>
                  <a:pt x="12802" y="44221"/>
                </a:lnTo>
                <a:cubicBezTo>
                  <a:pt x="12331" y="46164"/>
                  <a:pt x="12205" y="46799"/>
                  <a:pt x="12116" y="47574"/>
                </a:cubicBezTo>
                <a:cubicBezTo>
                  <a:pt x="11989" y="50444"/>
                  <a:pt x="16180" y="50762"/>
                  <a:pt x="18123" y="50838"/>
                </a:cubicBezTo>
                <a:lnTo>
                  <a:pt x="18123" y="54038"/>
                </a:lnTo>
                <a:cubicBezTo>
                  <a:pt x="14948" y="53950"/>
                  <a:pt x="11773" y="53950"/>
                  <a:pt x="8610" y="53873"/>
                </a:cubicBezTo>
                <a:cubicBezTo>
                  <a:pt x="5715" y="53950"/>
                  <a:pt x="2908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89" y="49746"/>
                  <a:pt x="5715" y="48895"/>
                </a:cubicBezTo>
                <a:cubicBezTo>
                  <a:pt x="7023" y="47485"/>
                  <a:pt x="8890" y="42583"/>
                  <a:pt x="10871" y="36373"/>
                </a:cubicBezTo>
                <a:cubicBezTo>
                  <a:pt x="14808" y="24130"/>
                  <a:pt x="19075" y="12459"/>
                  <a:pt x="22796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2" name="Shape 1045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/>
        </xdr:nvSpPr>
        <xdr:spPr>
          <a:xfrm>
            <a:off x="997420" y="346789"/>
            <a:ext cx="28023" cy="54038"/>
          </a:xfrm>
          <a:custGeom>
            <a:avLst/>
            <a:gdLst/>
            <a:ahLst/>
            <a:cxnLst/>
            <a:rect l="0" t="0" r="0" b="0"/>
            <a:pathLst>
              <a:path w="28023" h="54038">
                <a:moveTo>
                  <a:pt x="7157" y="0"/>
                </a:moveTo>
                <a:lnTo>
                  <a:pt x="20022" y="41110"/>
                </a:lnTo>
                <a:cubicBezTo>
                  <a:pt x="21837" y="46634"/>
                  <a:pt x="22447" y="50838"/>
                  <a:pt x="28023" y="50838"/>
                </a:cubicBezTo>
                <a:lnTo>
                  <a:pt x="28023" y="54038"/>
                </a:lnTo>
                <a:cubicBezTo>
                  <a:pt x="24365" y="53950"/>
                  <a:pt x="20466" y="53950"/>
                  <a:pt x="16529" y="53873"/>
                </a:cubicBezTo>
                <a:cubicBezTo>
                  <a:pt x="12592" y="53950"/>
                  <a:pt x="8668" y="53950"/>
                  <a:pt x="5226" y="54038"/>
                </a:cubicBezTo>
                <a:lnTo>
                  <a:pt x="5226" y="50838"/>
                </a:lnTo>
                <a:cubicBezTo>
                  <a:pt x="6826" y="50673"/>
                  <a:pt x="11017" y="50597"/>
                  <a:pt x="11297" y="48031"/>
                </a:cubicBezTo>
                <a:cubicBezTo>
                  <a:pt x="11424" y="46876"/>
                  <a:pt x="10738" y="44933"/>
                  <a:pt x="10458" y="43904"/>
                </a:cubicBezTo>
                <a:lnTo>
                  <a:pt x="7029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48" y="28575"/>
                </a:lnTo>
                <a:lnTo>
                  <a:pt x="0" y="9950"/>
                </a:lnTo>
                <a:lnTo>
                  <a:pt x="0" y="9"/>
                </a:lnTo>
                <a:lnTo>
                  <a:pt x="3499" y="165"/>
                </a:lnTo>
                <a:cubicBezTo>
                  <a:pt x="4744" y="165"/>
                  <a:pt x="5912" y="76"/>
                  <a:pt x="715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3" name="Shape 1045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/>
        </xdr:nvSpPr>
        <xdr:spPr>
          <a:xfrm>
            <a:off x="1035755" y="346797"/>
            <a:ext cx="22314" cy="54026"/>
          </a:xfrm>
          <a:custGeom>
            <a:avLst/>
            <a:gdLst/>
            <a:ahLst/>
            <a:cxnLst/>
            <a:rect l="0" t="0" r="0" b="0"/>
            <a:pathLst>
              <a:path w="22314" h="54026">
                <a:moveTo>
                  <a:pt x="0" y="0"/>
                </a:moveTo>
                <a:cubicBezTo>
                  <a:pt x="3188" y="63"/>
                  <a:pt x="7087" y="63"/>
                  <a:pt x="11709" y="152"/>
                </a:cubicBezTo>
                <a:cubicBezTo>
                  <a:pt x="15011" y="63"/>
                  <a:pt x="18390" y="63"/>
                  <a:pt x="21692" y="0"/>
                </a:cubicBezTo>
                <a:lnTo>
                  <a:pt x="22314" y="70"/>
                </a:lnTo>
                <a:lnTo>
                  <a:pt x="22314" y="4511"/>
                </a:lnTo>
                <a:lnTo>
                  <a:pt x="19850" y="3581"/>
                </a:lnTo>
                <a:cubicBezTo>
                  <a:pt x="18593" y="3581"/>
                  <a:pt x="17348" y="3658"/>
                  <a:pt x="16053" y="3734"/>
                </a:cubicBezTo>
                <a:lnTo>
                  <a:pt x="16053" y="24752"/>
                </a:lnTo>
                <a:lnTo>
                  <a:pt x="22314" y="23269"/>
                </a:lnTo>
                <a:lnTo>
                  <a:pt x="22314" y="37077"/>
                </a:lnTo>
                <a:lnTo>
                  <a:pt x="16053" y="26467"/>
                </a:lnTo>
                <a:lnTo>
                  <a:pt x="16053" y="44526"/>
                </a:lnTo>
                <a:cubicBezTo>
                  <a:pt x="16053" y="46431"/>
                  <a:pt x="15812" y="48165"/>
                  <a:pt x="16489" y="49343"/>
                </a:cubicBezTo>
                <a:lnTo>
                  <a:pt x="22314" y="50794"/>
                </a:lnTo>
                <a:lnTo>
                  <a:pt x="22314" y="54024"/>
                </a:lnTo>
                <a:lnTo>
                  <a:pt x="11037" y="53873"/>
                </a:lnTo>
                <a:cubicBezTo>
                  <a:pt x="7087" y="53937"/>
                  <a:pt x="3188" y="53937"/>
                  <a:pt x="0" y="54026"/>
                </a:cubicBezTo>
                <a:lnTo>
                  <a:pt x="0" y="50825"/>
                </a:lnTo>
                <a:cubicBezTo>
                  <a:pt x="7239" y="51613"/>
                  <a:pt x="5918" y="47574"/>
                  <a:pt x="5995" y="44526"/>
                </a:cubicBezTo>
                <a:lnTo>
                  <a:pt x="5995" y="9487"/>
                </a:lnTo>
                <a:cubicBezTo>
                  <a:pt x="5855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4" name="Shape 1045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1058068" y="397591"/>
            <a:ext cx="127" cy="3232"/>
          </a:xfrm>
          <a:custGeom>
            <a:avLst/>
            <a:gdLst/>
            <a:ahLst/>
            <a:cxnLst/>
            <a:rect l="0" t="0" r="0" b="0"/>
            <a:pathLst>
              <a:path w="127" h="3232">
                <a:moveTo>
                  <a:pt x="0" y="0"/>
                </a:moveTo>
                <a:lnTo>
                  <a:pt x="127" y="32"/>
                </a:lnTo>
                <a:lnTo>
                  <a:pt x="127" y="3232"/>
                </a:lnTo>
                <a:lnTo>
                  <a:pt x="0" y="32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5" name="Shape 1045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/>
        </xdr:nvSpPr>
        <xdr:spPr>
          <a:xfrm>
            <a:off x="1058068" y="346867"/>
            <a:ext cx="24791" cy="53956"/>
          </a:xfrm>
          <a:custGeom>
            <a:avLst/>
            <a:gdLst/>
            <a:ahLst/>
            <a:cxnLst/>
            <a:rect l="0" t="0" r="0" b="0"/>
            <a:pathLst>
              <a:path w="24791" h="53956">
                <a:moveTo>
                  <a:pt x="0" y="0"/>
                </a:moveTo>
                <a:lnTo>
                  <a:pt x="11499" y="1291"/>
                </a:lnTo>
                <a:cubicBezTo>
                  <a:pt x="14777" y="2711"/>
                  <a:pt x="16942" y="5728"/>
                  <a:pt x="16942" y="12224"/>
                </a:cubicBezTo>
                <a:cubicBezTo>
                  <a:pt x="16942" y="20644"/>
                  <a:pt x="11976" y="25063"/>
                  <a:pt x="4890" y="25457"/>
                </a:cubicBezTo>
                <a:lnTo>
                  <a:pt x="17285" y="46247"/>
                </a:lnTo>
                <a:cubicBezTo>
                  <a:pt x="19139" y="49359"/>
                  <a:pt x="20193" y="50209"/>
                  <a:pt x="24791" y="50756"/>
                </a:cubicBezTo>
                <a:lnTo>
                  <a:pt x="24791" y="53956"/>
                </a:lnTo>
                <a:cubicBezTo>
                  <a:pt x="21425" y="53867"/>
                  <a:pt x="18390" y="53867"/>
                  <a:pt x="15431" y="53804"/>
                </a:cubicBezTo>
                <a:cubicBezTo>
                  <a:pt x="13361" y="53867"/>
                  <a:pt x="11227" y="53867"/>
                  <a:pt x="8954" y="53956"/>
                </a:cubicBezTo>
                <a:cubicBezTo>
                  <a:pt x="7506" y="50679"/>
                  <a:pt x="6135" y="47415"/>
                  <a:pt x="4344" y="44367"/>
                </a:cubicBezTo>
                <a:lnTo>
                  <a:pt x="0" y="37007"/>
                </a:lnTo>
                <a:lnTo>
                  <a:pt x="0" y="23200"/>
                </a:lnTo>
                <a:lnTo>
                  <a:pt x="2734" y="22552"/>
                </a:lnTo>
                <a:cubicBezTo>
                  <a:pt x="4953" y="20809"/>
                  <a:pt x="6261" y="17869"/>
                  <a:pt x="6261" y="13240"/>
                </a:cubicBezTo>
                <a:cubicBezTo>
                  <a:pt x="6261" y="10001"/>
                  <a:pt x="5474" y="7569"/>
                  <a:pt x="3990" y="5947"/>
                </a:cubicBezTo>
                <a:lnTo>
                  <a:pt x="0" y="44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6" name="Shape 1045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1091728" y="346799"/>
            <a:ext cx="37668" cy="54026"/>
          </a:xfrm>
          <a:custGeom>
            <a:avLst/>
            <a:gdLst/>
            <a:ahLst/>
            <a:cxnLst/>
            <a:rect l="0" t="0" r="0" b="0"/>
            <a:pathLst>
              <a:path w="37668" h="54026">
                <a:moveTo>
                  <a:pt x="0" y="0"/>
                </a:moveTo>
                <a:cubicBezTo>
                  <a:pt x="2908" y="76"/>
                  <a:pt x="6833" y="152"/>
                  <a:pt x="10732" y="152"/>
                </a:cubicBezTo>
                <a:cubicBezTo>
                  <a:pt x="19698" y="152"/>
                  <a:pt x="28715" y="76"/>
                  <a:pt x="37668" y="0"/>
                </a:cubicBezTo>
                <a:lnTo>
                  <a:pt x="37668" y="12763"/>
                </a:lnTo>
                <a:lnTo>
                  <a:pt x="32639" y="12763"/>
                </a:lnTo>
                <a:cubicBezTo>
                  <a:pt x="31826" y="4508"/>
                  <a:pt x="31826" y="3581"/>
                  <a:pt x="22530" y="3581"/>
                </a:cubicBezTo>
                <a:lnTo>
                  <a:pt x="15786" y="3581"/>
                </a:lnTo>
                <a:lnTo>
                  <a:pt x="15786" y="23508"/>
                </a:lnTo>
                <a:lnTo>
                  <a:pt x="19965" y="23508"/>
                </a:lnTo>
                <a:cubicBezTo>
                  <a:pt x="24118" y="23508"/>
                  <a:pt x="24930" y="20383"/>
                  <a:pt x="25146" y="16027"/>
                </a:cubicBezTo>
                <a:lnTo>
                  <a:pt x="28944" y="16027"/>
                </a:lnTo>
                <a:cubicBezTo>
                  <a:pt x="28842" y="19063"/>
                  <a:pt x="28842" y="22098"/>
                  <a:pt x="28791" y="25133"/>
                </a:cubicBezTo>
                <a:cubicBezTo>
                  <a:pt x="28842" y="28245"/>
                  <a:pt x="28842" y="31293"/>
                  <a:pt x="28944" y="34315"/>
                </a:cubicBezTo>
                <a:lnTo>
                  <a:pt x="25146" y="34315"/>
                </a:lnTo>
                <a:cubicBezTo>
                  <a:pt x="24791" y="30112"/>
                  <a:pt x="24245" y="27000"/>
                  <a:pt x="19965" y="26759"/>
                </a:cubicBezTo>
                <a:lnTo>
                  <a:pt x="15786" y="26759"/>
                </a:lnTo>
                <a:lnTo>
                  <a:pt x="15786" y="50432"/>
                </a:lnTo>
                <a:lnTo>
                  <a:pt x="23419" y="50432"/>
                </a:lnTo>
                <a:cubicBezTo>
                  <a:pt x="31610" y="50432"/>
                  <a:pt x="31826" y="47866"/>
                  <a:pt x="32639" y="39078"/>
                </a:cubicBezTo>
                <a:lnTo>
                  <a:pt x="37668" y="39078"/>
                </a:lnTo>
                <a:lnTo>
                  <a:pt x="37668" y="54026"/>
                </a:lnTo>
                <a:cubicBezTo>
                  <a:pt x="28715" y="53937"/>
                  <a:pt x="19698" y="53861"/>
                  <a:pt x="10732" y="53861"/>
                </a:cubicBezTo>
                <a:cubicBezTo>
                  <a:pt x="6833" y="53861"/>
                  <a:pt x="2908" y="53937"/>
                  <a:pt x="0" y="54026"/>
                </a:cubicBezTo>
                <a:lnTo>
                  <a:pt x="0" y="50825"/>
                </a:lnTo>
                <a:cubicBezTo>
                  <a:pt x="6693" y="50825"/>
                  <a:pt x="5588" y="49035"/>
                  <a:pt x="5715" y="44526"/>
                </a:cubicBezTo>
                <a:lnTo>
                  <a:pt x="5715" y="9576"/>
                </a:lnTo>
                <a:cubicBezTo>
                  <a:pt x="5588" y="4978"/>
                  <a:pt x="669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7" name="Shape 1045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1460826" y="8104"/>
            <a:ext cx="6147" cy="21057"/>
          </a:xfrm>
          <a:custGeom>
            <a:avLst/>
            <a:gdLst/>
            <a:ahLst/>
            <a:cxnLst/>
            <a:rect l="0" t="0" r="0" b="0"/>
            <a:pathLst>
              <a:path w="6147" h="21057">
                <a:moveTo>
                  <a:pt x="5131" y="0"/>
                </a:moveTo>
                <a:lnTo>
                  <a:pt x="6147" y="280"/>
                </a:lnTo>
                <a:lnTo>
                  <a:pt x="6147" y="3498"/>
                </a:lnTo>
                <a:lnTo>
                  <a:pt x="4991" y="2553"/>
                </a:lnTo>
                <a:cubicBezTo>
                  <a:pt x="4051" y="2553"/>
                  <a:pt x="3391" y="2642"/>
                  <a:pt x="2896" y="2718"/>
                </a:cubicBezTo>
                <a:lnTo>
                  <a:pt x="2896" y="9677"/>
                </a:lnTo>
                <a:lnTo>
                  <a:pt x="4991" y="9677"/>
                </a:lnTo>
                <a:lnTo>
                  <a:pt x="6147" y="8755"/>
                </a:lnTo>
                <a:lnTo>
                  <a:pt x="6147" y="13349"/>
                </a:lnTo>
                <a:lnTo>
                  <a:pt x="4915" y="12217"/>
                </a:lnTo>
                <a:lnTo>
                  <a:pt x="2896" y="12217"/>
                </a:lnTo>
                <a:lnTo>
                  <a:pt x="2896" y="21057"/>
                </a:lnTo>
                <a:lnTo>
                  <a:pt x="0" y="21057"/>
                </a:lnTo>
                <a:lnTo>
                  <a:pt x="0" y="495"/>
                </a:lnTo>
                <a:cubicBezTo>
                  <a:pt x="1511" y="254"/>
                  <a:pt x="2959" y="0"/>
                  <a:pt x="513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8" name="Shape 1045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/>
        </xdr:nvSpPr>
        <xdr:spPr>
          <a:xfrm>
            <a:off x="1450603" y="1"/>
            <a:ext cx="16370" cy="36957"/>
          </a:xfrm>
          <a:custGeom>
            <a:avLst/>
            <a:gdLst/>
            <a:ahLst/>
            <a:cxnLst/>
            <a:rect l="0" t="0" r="0" b="0"/>
            <a:pathLst>
              <a:path w="16370" h="36957">
                <a:moveTo>
                  <a:pt x="16167" y="0"/>
                </a:moveTo>
                <a:lnTo>
                  <a:pt x="16231" y="0"/>
                </a:lnTo>
                <a:lnTo>
                  <a:pt x="16370" y="66"/>
                </a:lnTo>
                <a:lnTo>
                  <a:pt x="16370" y="2939"/>
                </a:lnTo>
                <a:lnTo>
                  <a:pt x="16231" y="2870"/>
                </a:lnTo>
                <a:lnTo>
                  <a:pt x="16167" y="2870"/>
                </a:lnTo>
                <a:cubicBezTo>
                  <a:pt x="8992" y="2870"/>
                  <a:pt x="3112" y="9830"/>
                  <a:pt x="3112" y="18428"/>
                </a:cubicBezTo>
                <a:cubicBezTo>
                  <a:pt x="3112" y="27203"/>
                  <a:pt x="8992" y="34074"/>
                  <a:pt x="16231" y="34074"/>
                </a:cubicBezTo>
                <a:lnTo>
                  <a:pt x="16370" y="34006"/>
                </a:lnTo>
                <a:lnTo>
                  <a:pt x="16370" y="36862"/>
                </a:lnTo>
                <a:lnTo>
                  <a:pt x="16167" y="36957"/>
                </a:lnTo>
                <a:cubicBezTo>
                  <a:pt x="7239" y="36957"/>
                  <a:pt x="0" y="28842"/>
                  <a:pt x="0" y="18428"/>
                </a:cubicBezTo>
                <a:cubicBezTo>
                  <a:pt x="0" y="8192"/>
                  <a:pt x="7239" y="0"/>
                  <a:pt x="1616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9" name="Shape 1045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1466973" y="8384"/>
            <a:ext cx="6960" cy="20776"/>
          </a:xfrm>
          <a:custGeom>
            <a:avLst/>
            <a:gdLst/>
            <a:ahLst/>
            <a:cxnLst/>
            <a:rect l="0" t="0" r="0" b="0"/>
            <a:pathLst>
              <a:path w="6960" h="20776">
                <a:moveTo>
                  <a:pt x="0" y="0"/>
                </a:moveTo>
                <a:lnTo>
                  <a:pt x="4649" y="1282"/>
                </a:lnTo>
                <a:cubicBezTo>
                  <a:pt x="5728" y="2184"/>
                  <a:pt x="6299" y="3581"/>
                  <a:pt x="6299" y="5549"/>
                </a:cubicBezTo>
                <a:cubicBezTo>
                  <a:pt x="6299" y="8242"/>
                  <a:pt x="4725" y="9880"/>
                  <a:pt x="2769" y="10553"/>
                </a:cubicBezTo>
                <a:lnTo>
                  <a:pt x="2769" y="10705"/>
                </a:lnTo>
                <a:cubicBezTo>
                  <a:pt x="4356" y="11036"/>
                  <a:pt x="5436" y="12674"/>
                  <a:pt x="5804" y="15696"/>
                </a:cubicBezTo>
                <a:cubicBezTo>
                  <a:pt x="6236" y="18897"/>
                  <a:pt x="6668" y="20129"/>
                  <a:pt x="6960" y="20776"/>
                </a:cubicBezTo>
                <a:lnTo>
                  <a:pt x="3925" y="20776"/>
                </a:lnTo>
                <a:cubicBezTo>
                  <a:pt x="3480" y="20129"/>
                  <a:pt x="3048" y="18249"/>
                  <a:pt x="2692" y="15544"/>
                </a:cubicBezTo>
                <a:lnTo>
                  <a:pt x="0" y="13069"/>
                </a:lnTo>
                <a:lnTo>
                  <a:pt x="0" y="8475"/>
                </a:lnTo>
                <a:lnTo>
                  <a:pt x="3251" y="5879"/>
                </a:lnTo>
                <a:lnTo>
                  <a:pt x="0" y="321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50" name="Shape 1045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1466973" y="68"/>
            <a:ext cx="15863" cy="36795"/>
          </a:xfrm>
          <a:custGeom>
            <a:avLst/>
            <a:gdLst/>
            <a:ahLst/>
            <a:cxnLst/>
            <a:rect l="0" t="0" r="0" b="0"/>
            <a:pathLst>
              <a:path w="15863" h="36795">
                <a:moveTo>
                  <a:pt x="0" y="0"/>
                </a:moveTo>
                <a:lnTo>
                  <a:pt x="11205" y="5309"/>
                </a:lnTo>
                <a:cubicBezTo>
                  <a:pt x="14091" y="8637"/>
                  <a:pt x="15863" y="13243"/>
                  <a:pt x="15863" y="18362"/>
                </a:cubicBezTo>
                <a:cubicBezTo>
                  <a:pt x="15863" y="23569"/>
                  <a:pt x="14091" y="28201"/>
                  <a:pt x="11197" y="31531"/>
                </a:cubicBezTo>
                <a:lnTo>
                  <a:pt x="0" y="36795"/>
                </a:lnTo>
                <a:lnTo>
                  <a:pt x="0" y="33940"/>
                </a:lnTo>
                <a:lnTo>
                  <a:pt x="9097" y="29518"/>
                </a:lnTo>
                <a:cubicBezTo>
                  <a:pt x="11452" y="26702"/>
                  <a:pt x="12903" y="22788"/>
                  <a:pt x="12903" y="18438"/>
                </a:cubicBezTo>
                <a:cubicBezTo>
                  <a:pt x="12903" y="14101"/>
                  <a:pt x="11452" y="10192"/>
                  <a:pt x="9097" y="7368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</xdr:row>
          <xdr:rowOff>68580</xdr:rowOff>
        </xdr:from>
        <xdr:to>
          <xdr:col>3</xdr:col>
          <xdr:colOff>173355</xdr:colOff>
          <xdr:row>2</xdr:row>
          <xdr:rowOff>152400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</xdr:row>
          <xdr:rowOff>68580</xdr:rowOff>
        </xdr:from>
        <xdr:to>
          <xdr:col>4</xdr:col>
          <xdr:colOff>662940</xdr:colOff>
          <xdr:row>2</xdr:row>
          <xdr:rowOff>152400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618228</xdr:colOff>
      <xdr:row>56</xdr:row>
      <xdr:rowOff>91553</xdr:rowOff>
    </xdr:from>
    <xdr:to>
      <xdr:col>15</xdr:col>
      <xdr:colOff>859134</xdr:colOff>
      <xdr:row>57</xdr:row>
      <xdr:rowOff>207717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30463" y="14356641"/>
          <a:ext cx="1047506" cy="284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han.abood\AppData\Local\Microsoft\Windows\INetCache\Content.Outlook\2YYZ0E0A\P0078499%20-%20WS%20-%20Spicers%20Guesthouse%20Hunter%20Valley%20Bldg%201%20-%20Private%20Dining%20and%20Lobby%20Tracks%2024.0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Order Form Motorised"/>
      <sheetName val="Dropdowns"/>
      <sheetName val="Forest Motorised Calc Sheet"/>
      <sheetName val="TB Order Form KS,CS &amp; DS"/>
      <sheetName val="KS,CS &amp; DS - Calc Sheet"/>
      <sheetName val="TB Order Form CCS"/>
      <sheetName val="CCS - Calc sheet"/>
      <sheetName val="HD EOS Order Form"/>
      <sheetName val="HD EOS Track"/>
      <sheetName val="HD Component"/>
    </sheetNames>
    <sheetDataSet>
      <sheetData sheetId="0" refreshError="1"/>
      <sheetData sheetId="1">
        <row r="2">
          <cell r="A2" t="str">
            <v>KS Standard</v>
          </cell>
        </row>
        <row r="3">
          <cell r="A3" t="str">
            <v>KS Ripplefold 80%</v>
          </cell>
          <cell r="C3" t="str">
            <v>Yes</v>
          </cell>
          <cell r="D3" t="str">
            <v>White</v>
          </cell>
          <cell r="E3" t="str">
            <v>Stack Left</v>
          </cell>
          <cell r="F3" t="str">
            <v>Top Fix - S/Klick</v>
          </cell>
          <cell r="G3" t="str">
            <v xml:space="preserve">Left </v>
          </cell>
        </row>
        <row r="4">
          <cell r="A4" t="str">
            <v>KS Ripplefold 100%</v>
          </cell>
          <cell r="C4" t="str">
            <v>No</v>
          </cell>
          <cell r="D4" t="str">
            <v>Black</v>
          </cell>
          <cell r="E4" t="str">
            <v>Stack Right</v>
          </cell>
          <cell r="F4" t="str">
            <v>Top Fix - W/hole</v>
          </cell>
          <cell r="G4" t="str">
            <v>Right</v>
          </cell>
        </row>
        <row r="5">
          <cell r="A5" t="str">
            <v>CS Standard</v>
          </cell>
          <cell r="E5" t="str">
            <v>Center Opening</v>
          </cell>
          <cell r="F5" t="str">
            <v>Wall Fix - S/Klick</v>
          </cell>
        </row>
        <row r="6">
          <cell r="A6" t="str">
            <v>CS Ripplefold 80%</v>
          </cell>
          <cell r="E6" t="str">
            <v>Free</v>
          </cell>
          <cell r="F6" t="str">
            <v>Wall Fix - 75mm</v>
          </cell>
        </row>
        <row r="7">
          <cell r="A7" t="str">
            <v>CS Ripplefold 100%</v>
          </cell>
          <cell r="F7" t="str">
            <v>Wall Adj. single</v>
          </cell>
        </row>
        <row r="8">
          <cell r="A8" t="str">
            <v>CCS Standard</v>
          </cell>
          <cell r="F8" t="str">
            <v>Wall Adj. double</v>
          </cell>
        </row>
        <row r="9">
          <cell r="A9" t="str">
            <v>CCS Ripplefold 80%</v>
          </cell>
        </row>
        <row r="10">
          <cell r="A10" t="str">
            <v>CCS Ripplefold 100%</v>
          </cell>
        </row>
        <row r="11">
          <cell r="A11" t="str">
            <v>DS Standard</v>
          </cell>
        </row>
        <row r="12">
          <cell r="A12" t="str">
            <v>DS Ripplefold 80%</v>
          </cell>
        </row>
        <row r="13">
          <cell r="A13" t="str">
            <v>DS Ripplefold 100%</v>
          </cell>
        </row>
        <row r="14">
          <cell r="A14" t="str">
            <v>FMS Standard</v>
          </cell>
        </row>
        <row r="15">
          <cell r="A15" t="str">
            <v>FMS Ripplefold 80%</v>
          </cell>
        </row>
        <row r="16">
          <cell r="A16" t="str">
            <v>FMS Ripplefold 100%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DAE9-E543-489B-907C-596283429101}">
  <dimension ref="A1:Q121"/>
  <sheetViews>
    <sheetView topLeftCell="A4" zoomScaleNormal="100" workbookViewId="0">
      <selection activeCell="L22" sqref="L22"/>
    </sheetView>
  </sheetViews>
  <sheetFormatPr defaultColWidth="9.109375" defaultRowHeight="13.8" x14ac:dyDescent="0.25"/>
  <cols>
    <col min="1" max="1" width="2.88671875" style="36" customWidth="1"/>
    <col min="2" max="2" width="2.44140625" style="36" customWidth="1"/>
    <col min="3" max="3" width="16.33203125" style="36" customWidth="1"/>
    <col min="4" max="4" width="17.5546875" style="36" customWidth="1"/>
    <col min="5" max="5" width="5.6640625" style="36" customWidth="1"/>
    <col min="6" max="6" width="1.33203125" style="36" customWidth="1"/>
    <col min="7" max="7" width="2.33203125" style="36" customWidth="1"/>
    <col min="8" max="8" width="19.44140625" style="36" customWidth="1"/>
    <col min="9" max="9" width="15.6640625" style="36" customWidth="1"/>
    <col min="10" max="10" width="7.44140625" style="36" customWidth="1"/>
    <col min="11" max="11" width="1.33203125" style="36" customWidth="1"/>
    <col min="12" max="12" width="3.44140625" style="36" customWidth="1"/>
    <col min="13" max="13" width="17.88671875" style="36" customWidth="1"/>
    <col min="14" max="14" width="15.44140625" style="36" customWidth="1"/>
    <col min="15" max="15" width="9.88671875" style="36" customWidth="1"/>
    <col min="16" max="16" width="1.33203125" style="36" customWidth="1"/>
    <col min="17" max="17" width="3.33203125" style="36" customWidth="1"/>
    <col min="18" max="16384" width="9.109375" style="36"/>
  </cols>
  <sheetData>
    <row r="1" spans="1:17" ht="14.25" customHeight="1" x14ac:dyDescent="0.25">
      <c r="A1" s="33"/>
      <c r="B1" s="33"/>
      <c r="C1" s="34"/>
      <c r="D1" s="34"/>
      <c r="E1" s="34"/>
      <c r="F1" s="34"/>
      <c r="G1" s="34"/>
      <c r="H1" s="34"/>
      <c r="I1" s="35"/>
      <c r="J1" s="35"/>
      <c r="K1" s="35"/>
    </row>
    <row r="2" spans="1:17" ht="14.25" customHeight="1" x14ac:dyDescent="0.25">
      <c r="A2" s="37" t="s">
        <v>76</v>
      </c>
      <c r="B2" s="91" t="s">
        <v>106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4"/>
      <c r="Q2" s="34"/>
    </row>
    <row r="3" spans="1:17" ht="14.25" customHeight="1" x14ac:dyDescent="0.25">
      <c r="A3" s="34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34"/>
      <c r="Q3" s="34"/>
    </row>
    <row r="4" spans="1:17" ht="14.25" customHeight="1" x14ac:dyDescent="0.25">
      <c r="A4" s="34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34"/>
      <c r="Q4" s="34"/>
    </row>
    <row r="5" spans="1:17" ht="21" hidden="1" x14ac:dyDescent="0.25">
      <c r="A5" s="38"/>
      <c r="B5" s="38"/>
      <c r="C5" s="38"/>
      <c r="D5" s="38"/>
      <c r="E5" s="38"/>
      <c r="F5" s="38"/>
      <c r="G5" s="38"/>
      <c r="H5" s="38"/>
      <c r="I5" s="39"/>
      <c r="J5" s="39"/>
      <c r="K5" s="39"/>
      <c r="L5" s="39"/>
      <c r="M5" s="39"/>
      <c r="N5" s="39"/>
      <c r="O5" s="39"/>
    </row>
    <row r="6" spans="1:17" ht="29.25" customHeight="1" x14ac:dyDescent="0.25">
      <c r="A6" s="40"/>
      <c r="B6" s="40"/>
      <c r="C6" s="34"/>
      <c r="D6" s="34"/>
      <c r="E6" s="34"/>
      <c r="F6" s="34"/>
      <c r="G6" s="34"/>
      <c r="H6" s="34"/>
    </row>
    <row r="7" spans="1:17" ht="27.75" customHeight="1" x14ac:dyDescent="0.25">
      <c r="A7" s="40"/>
      <c r="B7" s="87" t="s">
        <v>107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</row>
    <row r="8" spans="1:17" ht="14.2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ht="14.25" customHeight="1" x14ac:dyDescent="0.25">
      <c r="A9" s="40"/>
      <c r="B9" s="87" t="s">
        <v>108</v>
      </c>
      <c r="C9" s="87"/>
      <c r="D9" s="87"/>
      <c r="E9" s="87"/>
      <c r="F9" s="34"/>
      <c r="G9" s="34"/>
      <c r="H9" s="93"/>
      <c r="I9" s="93"/>
      <c r="J9" s="93"/>
    </row>
    <row r="10" spans="1:17" ht="14.25" customHeight="1" x14ac:dyDescent="0.25">
      <c r="A10" s="40"/>
      <c r="B10" s="40"/>
      <c r="C10" s="34"/>
      <c r="D10" s="34"/>
      <c r="E10" s="34"/>
      <c r="F10" s="34"/>
      <c r="G10" s="34"/>
      <c r="H10" s="34"/>
    </row>
    <row r="11" spans="1:17" ht="14.25" customHeight="1" x14ac:dyDescent="0.25">
      <c r="A11" s="40"/>
      <c r="B11" s="94"/>
      <c r="C11" s="94"/>
      <c r="D11" s="94"/>
      <c r="E11" s="94"/>
      <c r="F11" s="34"/>
      <c r="G11" s="34"/>
      <c r="H11" s="34"/>
    </row>
    <row r="12" spans="1:17" ht="14.25" customHeight="1" x14ac:dyDescent="0.25">
      <c r="A12" s="40"/>
      <c r="B12" s="94"/>
      <c r="C12" s="94"/>
      <c r="D12" s="94"/>
      <c r="E12" s="94"/>
      <c r="F12" s="34"/>
      <c r="G12" s="34"/>
      <c r="H12" s="34"/>
    </row>
    <row r="13" spans="1:17" ht="14.25" customHeight="1" x14ac:dyDescent="0.25">
      <c r="A13" s="40"/>
      <c r="B13" s="94"/>
      <c r="C13" s="94"/>
      <c r="D13" s="94"/>
      <c r="E13" s="94"/>
      <c r="F13" s="34"/>
      <c r="G13" s="34"/>
      <c r="H13" s="34"/>
    </row>
    <row r="14" spans="1:17" ht="14.25" customHeight="1" x14ac:dyDescent="0.25">
      <c r="A14" s="40"/>
      <c r="B14" s="94"/>
      <c r="C14" s="94"/>
      <c r="D14" s="94"/>
      <c r="E14" s="94"/>
      <c r="F14" s="34"/>
      <c r="G14" s="34"/>
      <c r="H14" s="34"/>
    </row>
    <row r="15" spans="1:17" ht="14.25" customHeight="1" x14ac:dyDescent="0.25">
      <c r="A15" s="40"/>
      <c r="B15" s="94"/>
      <c r="C15" s="94"/>
      <c r="D15" s="94"/>
      <c r="E15" s="94"/>
      <c r="F15" s="34"/>
      <c r="G15" s="34"/>
      <c r="H15" s="34"/>
    </row>
    <row r="16" spans="1:17" ht="14.25" customHeight="1" x14ac:dyDescent="0.25">
      <c r="A16" s="40"/>
      <c r="B16" s="94"/>
      <c r="C16" s="94"/>
      <c r="D16" s="94"/>
      <c r="E16" s="94"/>
      <c r="F16" s="34"/>
      <c r="G16" s="34"/>
      <c r="H16" s="34"/>
    </row>
    <row r="17" spans="1:17" ht="14.25" customHeight="1" x14ac:dyDescent="0.25">
      <c r="A17" s="40"/>
      <c r="B17" s="94"/>
      <c r="C17" s="94"/>
      <c r="D17" s="94"/>
      <c r="E17" s="94"/>
      <c r="F17" s="34"/>
      <c r="G17" s="34"/>
      <c r="H17" s="34"/>
    </row>
    <row r="18" spans="1:17" ht="14.25" customHeight="1" x14ac:dyDescent="0.25">
      <c r="A18" s="40"/>
      <c r="B18" s="94"/>
      <c r="C18" s="94"/>
      <c r="D18" s="94"/>
      <c r="E18" s="94"/>
      <c r="F18" s="34"/>
      <c r="G18" s="34"/>
      <c r="H18" s="34"/>
    </row>
    <row r="19" spans="1:17" ht="14.25" customHeight="1" x14ac:dyDescent="0.25">
      <c r="A19" s="40"/>
      <c r="B19" s="94"/>
      <c r="C19" s="94"/>
      <c r="D19" s="94"/>
      <c r="E19" s="94"/>
      <c r="F19" s="34"/>
      <c r="G19" s="34"/>
      <c r="H19" s="34"/>
    </row>
    <row r="20" spans="1:17" ht="14.25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ht="14.25" customHeight="1" x14ac:dyDescent="0.25">
      <c r="A21" s="40"/>
      <c r="B21" s="87" t="s">
        <v>109</v>
      </c>
      <c r="C21" s="87"/>
      <c r="D21" s="87"/>
      <c r="E21" s="87"/>
      <c r="F21" s="34"/>
      <c r="G21" s="87" t="s">
        <v>134</v>
      </c>
      <c r="H21" s="87"/>
      <c r="I21" s="87"/>
      <c r="J21" s="87"/>
      <c r="L21" s="87" t="s">
        <v>135</v>
      </c>
      <c r="M21" s="87"/>
      <c r="N21" s="87"/>
      <c r="O21" s="87"/>
    </row>
    <row r="22" spans="1:17" ht="14.25" customHeight="1" x14ac:dyDescent="0.25">
      <c r="A22" s="40"/>
      <c r="B22" s="40"/>
      <c r="C22" s="34"/>
      <c r="D22" s="34"/>
      <c r="E22" s="34"/>
      <c r="F22" s="34"/>
      <c r="G22" s="34"/>
      <c r="H22" s="34"/>
    </row>
    <row r="23" spans="1:17" ht="14.25" customHeight="1" x14ac:dyDescent="0.25">
      <c r="A23" s="40"/>
      <c r="B23" s="94"/>
      <c r="C23" s="94"/>
      <c r="D23" s="94"/>
      <c r="E23" s="94"/>
      <c r="F23" s="34"/>
      <c r="G23" s="95"/>
      <c r="H23" s="95"/>
      <c r="I23" s="95"/>
      <c r="J23" s="95"/>
      <c r="L23" s="96"/>
      <c r="M23" s="96"/>
      <c r="N23" s="96"/>
      <c r="O23" s="96"/>
    </row>
    <row r="24" spans="1:17" ht="14.25" customHeight="1" x14ac:dyDescent="0.25">
      <c r="A24" s="40"/>
      <c r="B24" s="94"/>
      <c r="C24" s="94"/>
      <c r="D24" s="94"/>
      <c r="E24" s="94"/>
      <c r="F24" s="34"/>
      <c r="G24" s="95"/>
      <c r="H24" s="95"/>
      <c r="I24" s="95"/>
      <c r="J24" s="95"/>
      <c r="L24" s="96"/>
      <c r="M24" s="96"/>
      <c r="N24" s="96"/>
      <c r="O24" s="96"/>
    </row>
    <row r="25" spans="1:17" ht="14.25" customHeight="1" x14ac:dyDescent="0.25">
      <c r="A25" s="40"/>
      <c r="B25" s="94"/>
      <c r="C25" s="94"/>
      <c r="D25" s="94"/>
      <c r="E25" s="94"/>
      <c r="F25" s="34"/>
      <c r="G25" s="95"/>
      <c r="H25" s="95"/>
      <c r="I25" s="95"/>
      <c r="J25" s="95"/>
      <c r="L25" s="96"/>
      <c r="M25" s="96"/>
      <c r="N25" s="96"/>
      <c r="O25" s="96"/>
    </row>
    <row r="26" spans="1:17" ht="14.25" customHeight="1" x14ac:dyDescent="0.25">
      <c r="A26" s="40"/>
      <c r="B26" s="94"/>
      <c r="C26" s="94"/>
      <c r="D26" s="94"/>
      <c r="E26" s="94"/>
      <c r="F26" s="34"/>
      <c r="G26" s="95"/>
      <c r="H26" s="95"/>
      <c r="I26" s="95"/>
      <c r="J26" s="95"/>
      <c r="L26" s="96"/>
      <c r="M26" s="96"/>
      <c r="N26" s="96"/>
      <c r="O26" s="96"/>
    </row>
    <row r="27" spans="1:17" ht="14.25" customHeight="1" x14ac:dyDescent="0.25">
      <c r="A27" s="40"/>
      <c r="B27" s="94"/>
      <c r="C27" s="94"/>
      <c r="D27" s="94"/>
      <c r="E27" s="94"/>
      <c r="F27" s="34"/>
      <c r="G27" s="95"/>
      <c r="H27" s="95"/>
      <c r="I27" s="95"/>
      <c r="J27" s="95"/>
      <c r="L27" s="96"/>
      <c r="M27" s="96"/>
      <c r="N27" s="96"/>
      <c r="O27" s="96"/>
    </row>
    <row r="28" spans="1:17" ht="14.25" customHeight="1" x14ac:dyDescent="0.25">
      <c r="A28" s="40"/>
      <c r="B28" s="94"/>
      <c r="C28" s="94"/>
      <c r="D28" s="94"/>
      <c r="E28" s="94"/>
      <c r="F28" s="34"/>
      <c r="G28" s="95"/>
      <c r="H28" s="95"/>
      <c r="I28" s="95"/>
      <c r="J28" s="95"/>
      <c r="L28" s="96"/>
      <c r="M28" s="96"/>
      <c r="N28" s="96"/>
      <c r="O28" s="96"/>
    </row>
    <row r="29" spans="1:17" ht="14.25" customHeight="1" x14ac:dyDescent="0.25">
      <c r="A29" s="40"/>
      <c r="B29" s="94"/>
      <c r="C29" s="94"/>
      <c r="D29" s="94"/>
      <c r="E29" s="94"/>
      <c r="F29" s="34"/>
      <c r="G29" s="95"/>
      <c r="H29" s="95"/>
      <c r="I29" s="95"/>
      <c r="J29" s="95"/>
      <c r="L29" s="96"/>
      <c r="M29" s="96"/>
      <c r="N29" s="96"/>
      <c r="O29" s="96"/>
    </row>
    <row r="30" spans="1:17" ht="14.25" customHeight="1" x14ac:dyDescent="0.25">
      <c r="A30" s="40"/>
      <c r="B30" s="94"/>
      <c r="C30" s="94"/>
      <c r="D30" s="94"/>
      <c r="E30" s="94"/>
      <c r="F30" s="34"/>
      <c r="G30" s="95"/>
      <c r="H30" s="95"/>
      <c r="I30" s="95"/>
      <c r="J30" s="95"/>
      <c r="L30" s="96"/>
      <c r="M30" s="96"/>
      <c r="N30" s="96"/>
      <c r="O30" s="96"/>
    </row>
    <row r="31" spans="1:17" ht="30" customHeight="1" x14ac:dyDescent="0.25">
      <c r="A31" s="40"/>
      <c r="B31" s="40"/>
      <c r="C31" s="34"/>
      <c r="D31" s="34"/>
      <c r="E31" s="34"/>
      <c r="F31" s="34"/>
      <c r="G31" s="34"/>
      <c r="H31" s="34"/>
    </row>
    <row r="32" spans="1:17" ht="28.5" customHeight="1" x14ac:dyDescent="0.25">
      <c r="A32" s="40"/>
      <c r="B32" s="87" t="s">
        <v>110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</row>
    <row r="33" spans="1:17" ht="14.25" customHeight="1" x14ac:dyDescent="0.25">
      <c r="A33" s="40"/>
      <c r="B33" s="40"/>
      <c r="C33" s="34"/>
      <c r="D33" s="34"/>
      <c r="E33" s="34"/>
      <c r="F33" s="34"/>
      <c r="G33" s="34"/>
      <c r="H33" s="34"/>
    </row>
    <row r="34" spans="1:17" ht="14.25" customHeight="1" x14ac:dyDescent="0.25">
      <c r="A34" s="40"/>
      <c r="B34" s="87" t="s">
        <v>71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</row>
    <row r="35" spans="1:17" ht="14.25" customHeight="1" x14ac:dyDescent="0.25">
      <c r="A35" s="40"/>
      <c r="B35" s="40"/>
      <c r="C35" s="34"/>
      <c r="D35" s="34"/>
      <c r="E35" s="34"/>
      <c r="F35" s="34"/>
      <c r="G35" s="34"/>
      <c r="H35" s="34"/>
    </row>
    <row r="36" spans="1:17" ht="14.25" customHeight="1" x14ac:dyDescent="0.25">
      <c r="A36" s="41"/>
      <c r="B36" s="88"/>
      <c r="C36" s="88"/>
      <c r="D36" s="88"/>
      <c r="E36" s="88"/>
      <c r="F36" s="42"/>
      <c r="G36" s="88"/>
      <c r="H36" s="88"/>
      <c r="I36" s="88"/>
      <c r="J36" s="88"/>
      <c r="K36" s="41"/>
      <c r="L36" s="88"/>
      <c r="M36" s="88"/>
      <c r="N36" s="88"/>
      <c r="O36" s="88"/>
      <c r="Q36" s="41"/>
    </row>
    <row r="37" spans="1:17" ht="14.25" customHeight="1" x14ac:dyDescent="0.25">
      <c r="A37" s="41"/>
      <c r="B37" s="88"/>
      <c r="C37" s="88"/>
      <c r="D37" s="88"/>
      <c r="E37" s="88"/>
      <c r="F37" s="42"/>
      <c r="G37" s="88"/>
      <c r="H37" s="88"/>
      <c r="I37" s="88"/>
      <c r="J37" s="88"/>
      <c r="K37" s="41"/>
      <c r="L37" s="88"/>
      <c r="M37" s="88"/>
      <c r="N37" s="88"/>
      <c r="O37" s="88"/>
      <c r="Q37" s="41"/>
    </row>
    <row r="38" spans="1:17" ht="15" customHeight="1" x14ac:dyDescent="0.25">
      <c r="A38" s="41"/>
      <c r="B38" s="88"/>
      <c r="C38" s="88"/>
      <c r="D38" s="88"/>
      <c r="E38" s="88"/>
      <c r="F38" s="42"/>
      <c r="G38" s="88"/>
      <c r="H38" s="88"/>
      <c r="I38" s="88"/>
      <c r="J38" s="88"/>
      <c r="K38" s="41"/>
      <c r="L38" s="88"/>
      <c r="M38" s="88"/>
      <c r="N38" s="88"/>
      <c r="O38" s="88"/>
      <c r="Q38" s="41"/>
    </row>
    <row r="39" spans="1:17" ht="15" customHeight="1" x14ac:dyDescent="0.25">
      <c r="A39" s="41"/>
      <c r="B39" s="88"/>
      <c r="C39" s="88"/>
      <c r="D39" s="88"/>
      <c r="E39" s="88"/>
      <c r="F39" s="42"/>
      <c r="G39" s="88"/>
      <c r="H39" s="88"/>
      <c r="I39" s="88"/>
      <c r="J39" s="88"/>
      <c r="K39" s="41"/>
      <c r="L39" s="88"/>
      <c r="M39" s="88"/>
      <c r="N39" s="88"/>
      <c r="O39" s="88"/>
      <c r="Q39" s="41"/>
    </row>
    <row r="40" spans="1:17" ht="15" customHeight="1" x14ac:dyDescent="0.25">
      <c r="A40" s="41"/>
      <c r="B40" s="88"/>
      <c r="C40" s="88"/>
      <c r="D40" s="88"/>
      <c r="E40" s="88"/>
      <c r="F40" s="42"/>
      <c r="G40" s="88"/>
      <c r="H40" s="88"/>
      <c r="I40" s="88"/>
      <c r="J40" s="88"/>
      <c r="K40" s="41"/>
      <c r="L40" s="88"/>
      <c r="M40" s="88"/>
      <c r="N40" s="88"/>
      <c r="O40" s="88"/>
      <c r="Q40" s="41"/>
    </row>
    <row r="41" spans="1:17" ht="21" x14ac:dyDescent="0.25">
      <c r="A41" s="40"/>
      <c r="B41" s="88"/>
      <c r="C41" s="88"/>
      <c r="D41" s="88"/>
      <c r="E41" s="88"/>
      <c r="F41" s="34"/>
      <c r="G41" s="88"/>
      <c r="H41" s="88"/>
      <c r="I41" s="88"/>
      <c r="J41" s="88"/>
      <c r="L41" s="88"/>
      <c r="M41" s="88"/>
      <c r="N41" s="88"/>
      <c r="O41" s="88"/>
      <c r="Q41" s="41"/>
    </row>
    <row r="42" spans="1:17" ht="21" x14ac:dyDescent="0.25">
      <c r="A42" s="40"/>
      <c r="B42" s="43"/>
      <c r="C42" s="43"/>
      <c r="D42" s="43"/>
      <c r="E42" s="43"/>
      <c r="F42" s="34"/>
      <c r="G42" s="43"/>
      <c r="H42" s="43"/>
      <c r="I42" s="43"/>
      <c r="J42" s="43"/>
      <c r="L42" s="43"/>
      <c r="M42" s="43"/>
      <c r="N42" s="43"/>
      <c r="O42" s="43"/>
      <c r="Q42" s="44"/>
    </row>
    <row r="43" spans="1:17" ht="15.75" customHeight="1" x14ac:dyDescent="0.25">
      <c r="A43" s="45"/>
      <c r="B43" s="86" t="s">
        <v>68</v>
      </c>
      <c r="C43" s="86"/>
      <c r="D43" s="86"/>
      <c r="E43" s="86"/>
      <c r="F43" s="46"/>
      <c r="G43" s="86" t="s">
        <v>64</v>
      </c>
      <c r="H43" s="86"/>
      <c r="I43" s="86"/>
      <c r="J43" s="86"/>
      <c r="K43" s="46"/>
      <c r="L43" s="86" t="s">
        <v>62</v>
      </c>
      <c r="M43" s="86"/>
      <c r="N43" s="86"/>
      <c r="O43" s="86"/>
      <c r="Q43" s="47"/>
    </row>
    <row r="44" spans="1:17" ht="14.25" customHeight="1" x14ac:dyDescent="0.25">
      <c r="A44" s="45"/>
      <c r="B44" s="89" t="s">
        <v>126</v>
      </c>
      <c r="C44" s="89"/>
      <c r="D44" s="89"/>
      <c r="E44" s="89"/>
      <c r="G44" s="89" t="s">
        <v>127</v>
      </c>
      <c r="H44" s="89"/>
      <c r="I44" s="89"/>
      <c r="J44" s="89"/>
      <c r="L44" s="89" t="s">
        <v>111</v>
      </c>
      <c r="M44" s="89"/>
      <c r="N44" s="89"/>
      <c r="O44" s="89"/>
      <c r="Q44" s="48"/>
    </row>
    <row r="45" spans="1:17" ht="30" customHeight="1" x14ac:dyDescent="0.25">
      <c r="A45" s="45"/>
      <c r="B45" s="89"/>
      <c r="C45" s="89"/>
      <c r="D45" s="89"/>
      <c r="E45" s="89"/>
      <c r="G45" s="89"/>
      <c r="H45" s="89"/>
      <c r="I45" s="89"/>
      <c r="J45" s="89"/>
      <c r="L45" s="89"/>
      <c r="M45" s="89"/>
      <c r="N45" s="89"/>
      <c r="O45" s="89"/>
      <c r="Q45" s="45"/>
    </row>
    <row r="46" spans="1:17" x14ac:dyDescent="0.25">
      <c r="A46" s="45"/>
      <c r="B46" s="45"/>
      <c r="C46" s="49"/>
      <c r="G46" s="45"/>
      <c r="H46" s="49"/>
      <c r="L46" s="45"/>
      <c r="M46" s="49"/>
      <c r="Q46" s="45"/>
    </row>
    <row r="47" spans="1:17" x14ac:dyDescent="0.25">
      <c r="A47" s="45"/>
      <c r="B47" s="90"/>
      <c r="C47" s="90"/>
      <c r="D47" s="90"/>
      <c r="E47" s="90"/>
      <c r="G47" s="45"/>
      <c r="H47" s="49"/>
      <c r="L47" s="45"/>
      <c r="M47" s="49"/>
      <c r="Q47" s="45"/>
    </row>
    <row r="48" spans="1:17" x14ac:dyDescent="0.25">
      <c r="A48" s="45"/>
      <c r="B48" s="45"/>
      <c r="C48" s="49"/>
      <c r="G48" s="45"/>
      <c r="H48" s="49"/>
      <c r="L48" s="45"/>
      <c r="M48" s="49"/>
      <c r="Q48" s="45"/>
    </row>
    <row r="49" spans="1:17" x14ac:dyDescent="0.25">
      <c r="A49" s="45"/>
      <c r="B49" s="87" t="s">
        <v>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Q49" s="45"/>
    </row>
    <row r="50" spans="1:17" x14ac:dyDescent="0.25">
      <c r="A50" s="45"/>
      <c r="B50" s="45"/>
      <c r="C50" s="49"/>
      <c r="G50" s="45"/>
      <c r="H50" s="49"/>
      <c r="L50" s="45"/>
      <c r="M50" s="49"/>
      <c r="Q50" s="45"/>
    </row>
    <row r="51" spans="1:17" x14ac:dyDescent="0.25">
      <c r="A51" s="41"/>
      <c r="B51" s="88"/>
      <c r="C51" s="88"/>
      <c r="D51" s="88"/>
      <c r="E51" s="88"/>
      <c r="F51" s="42"/>
      <c r="G51" s="88"/>
      <c r="H51" s="88"/>
      <c r="I51" s="88"/>
      <c r="J51" s="88"/>
      <c r="K51" s="41"/>
      <c r="L51" s="88"/>
      <c r="M51" s="88"/>
      <c r="N51" s="88"/>
      <c r="O51" s="88"/>
      <c r="Q51" s="41"/>
    </row>
    <row r="52" spans="1:17" x14ac:dyDescent="0.25">
      <c r="A52" s="41"/>
      <c r="B52" s="88"/>
      <c r="C52" s="88"/>
      <c r="D52" s="88"/>
      <c r="E52" s="88"/>
      <c r="F52" s="42"/>
      <c r="G52" s="88"/>
      <c r="H52" s="88"/>
      <c r="I52" s="88"/>
      <c r="J52" s="88"/>
      <c r="K52" s="41"/>
      <c r="L52" s="88"/>
      <c r="M52" s="88"/>
      <c r="N52" s="88"/>
      <c r="O52" s="88"/>
      <c r="Q52" s="41"/>
    </row>
    <row r="53" spans="1:17" x14ac:dyDescent="0.25">
      <c r="A53" s="41"/>
      <c r="B53" s="88"/>
      <c r="C53" s="88"/>
      <c r="D53" s="88"/>
      <c r="E53" s="88"/>
      <c r="F53" s="42"/>
      <c r="G53" s="88"/>
      <c r="H53" s="88"/>
      <c r="I53" s="88"/>
      <c r="J53" s="88"/>
      <c r="K53" s="41"/>
      <c r="L53" s="88"/>
      <c r="M53" s="88"/>
      <c r="N53" s="88"/>
      <c r="O53" s="88"/>
      <c r="Q53" s="41"/>
    </row>
    <row r="54" spans="1:17" x14ac:dyDescent="0.25">
      <c r="A54" s="41"/>
      <c r="B54" s="88"/>
      <c r="C54" s="88"/>
      <c r="D54" s="88"/>
      <c r="E54" s="88"/>
      <c r="F54" s="42"/>
      <c r="G54" s="88"/>
      <c r="H54" s="88"/>
      <c r="I54" s="88"/>
      <c r="J54" s="88"/>
      <c r="K54" s="41"/>
      <c r="L54" s="88"/>
      <c r="M54" s="88"/>
      <c r="N54" s="88"/>
      <c r="O54" s="88"/>
      <c r="Q54" s="41"/>
    </row>
    <row r="55" spans="1:17" x14ac:dyDescent="0.25">
      <c r="A55" s="41"/>
      <c r="B55" s="88"/>
      <c r="C55" s="88"/>
      <c r="D55" s="88"/>
      <c r="E55" s="88"/>
      <c r="F55" s="42"/>
      <c r="G55" s="88"/>
      <c r="H55" s="88"/>
      <c r="I55" s="88"/>
      <c r="J55" s="88"/>
      <c r="K55" s="41"/>
      <c r="L55" s="88"/>
      <c r="M55" s="88"/>
      <c r="N55" s="88"/>
      <c r="O55" s="88"/>
      <c r="Q55" s="41"/>
    </row>
    <row r="56" spans="1:17" ht="21" x14ac:dyDescent="0.25">
      <c r="A56" s="40"/>
      <c r="B56" s="88"/>
      <c r="C56" s="88"/>
      <c r="D56" s="88"/>
      <c r="E56" s="88"/>
      <c r="F56" s="34"/>
      <c r="G56" s="88"/>
      <c r="H56" s="88"/>
      <c r="I56" s="88"/>
      <c r="J56" s="88"/>
      <c r="L56" s="88"/>
      <c r="M56" s="88"/>
      <c r="N56" s="88"/>
      <c r="O56" s="88"/>
      <c r="Q56" s="41"/>
    </row>
    <row r="57" spans="1:17" ht="21" x14ac:dyDescent="0.25">
      <c r="A57" s="40"/>
      <c r="B57" s="43"/>
      <c r="C57" s="43"/>
      <c r="D57" s="43"/>
      <c r="E57" s="43"/>
      <c r="F57" s="34"/>
      <c r="G57" s="43"/>
      <c r="H57" s="43"/>
      <c r="I57" s="43"/>
      <c r="J57" s="43"/>
      <c r="L57" s="43"/>
      <c r="M57" s="43"/>
      <c r="N57" s="43"/>
      <c r="O57" s="43"/>
      <c r="Q57" s="44"/>
    </row>
    <row r="58" spans="1:17" ht="15.75" customHeight="1" x14ac:dyDescent="0.25">
      <c r="A58" s="45"/>
      <c r="B58" s="86" t="s">
        <v>68</v>
      </c>
      <c r="C58" s="86"/>
      <c r="D58" s="86"/>
      <c r="E58" s="86"/>
      <c r="F58" s="46"/>
      <c r="G58" s="86" t="s">
        <v>66</v>
      </c>
      <c r="H58" s="86"/>
      <c r="I58" s="86"/>
      <c r="J58" s="86"/>
      <c r="K58" s="46"/>
      <c r="L58" s="86" t="s">
        <v>63</v>
      </c>
      <c r="M58" s="86"/>
      <c r="N58" s="86"/>
      <c r="O58" s="86"/>
      <c r="Q58" s="47"/>
    </row>
    <row r="59" spans="1:17" ht="36.75" customHeight="1" x14ac:dyDescent="0.25">
      <c r="A59" s="45"/>
      <c r="B59" s="89" t="s">
        <v>128</v>
      </c>
      <c r="C59" s="89"/>
      <c r="D59" s="89"/>
      <c r="E59" s="89"/>
      <c r="G59" s="89" t="s">
        <v>129</v>
      </c>
      <c r="H59" s="89"/>
      <c r="I59" s="89"/>
      <c r="J59" s="89"/>
      <c r="L59" s="89" t="s">
        <v>65</v>
      </c>
      <c r="M59" s="89"/>
      <c r="N59" s="89"/>
      <c r="O59" s="89"/>
      <c r="Q59" s="48"/>
    </row>
    <row r="60" spans="1:17" x14ac:dyDescent="0.25">
      <c r="A60" s="45"/>
      <c r="B60" s="89"/>
      <c r="C60" s="89"/>
      <c r="D60" s="89"/>
      <c r="E60" s="89"/>
      <c r="G60" s="89"/>
      <c r="H60" s="89"/>
      <c r="I60" s="89"/>
      <c r="J60" s="89"/>
      <c r="L60" s="89"/>
      <c r="M60" s="89"/>
      <c r="N60" s="89"/>
      <c r="O60" s="89"/>
      <c r="Q60" s="45"/>
    </row>
    <row r="61" spans="1:17" x14ac:dyDescent="0.25">
      <c r="A61" s="45"/>
      <c r="B61" s="50"/>
      <c r="C61" s="50"/>
      <c r="D61" s="50"/>
      <c r="E61" s="50"/>
      <c r="G61" s="89"/>
      <c r="H61" s="89"/>
      <c r="I61" s="89"/>
      <c r="J61" s="89"/>
      <c r="L61" s="89"/>
      <c r="M61" s="89"/>
      <c r="N61" s="89"/>
      <c r="O61" s="89"/>
      <c r="Q61" s="45"/>
    </row>
    <row r="62" spans="1:17" x14ac:dyDescent="0.25">
      <c r="A62" s="45"/>
      <c r="B62" s="45"/>
      <c r="C62" s="49"/>
      <c r="G62" s="45"/>
      <c r="H62" s="49"/>
      <c r="L62" s="45"/>
      <c r="M62" s="49"/>
      <c r="Q62" s="45"/>
    </row>
    <row r="63" spans="1:17" x14ac:dyDescent="0.25">
      <c r="A63" s="45"/>
      <c r="B63" s="45"/>
      <c r="C63" s="49"/>
      <c r="G63" s="45"/>
      <c r="H63" s="49"/>
      <c r="L63" s="45"/>
      <c r="M63" s="49"/>
      <c r="Q63" s="45"/>
    </row>
    <row r="64" spans="1:17" x14ac:dyDescent="0.25">
      <c r="A64" s="45"/>
      <c r="B64" s="87" t="s">
        <v>73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Q64" s="45"/>
    </row>
    <row r="65" spans="1:17" x14ac:dyDescent="0.25">
      <c r="A65" s="45"/>
      <c r="B65" s="51"/>
      <c r="C65" s="51"/>
      <c r="D65" s="51"/>
      <c r="E65" s="51"/>
      <c r="G65" s="45"/>
      <c r="H65" s="49"/>
      <c r="L65" s="45"/>
      <c r="M65" s="49"/>
      <c r="Q65" s="45"/>
    </row>
    <row r="66" spans="1:17" x14ac:dyDescent="0.25">
      <c r="B66" s="88"/>
      <c r="C66" s="88"/>
      <c r="D66" s="88"/>
      <c r="E66" s="88"/>
      <c r="F66" s="42"/>
      <c r="G66" s="88"/>
      <c r="H66" s="88"/>
      <c r="I66" s="88"/>
      <c r="J66" s="88"/>
      <c r="L66" s="88"/>
      <c r="M66" s="88"/>
      <c r="N66" s="88"/>
      <c r="O66" s="88"/>
    </row>
    <row r="67" spans="1:17" x14ac:dyDescent="0.25">
      <c r="B67" s="88"/>
      <c r="C67" s="88"/>
      <c r="D67" s="88"/>
      <c r="E67" s="88"/>
      <c r="F67" s="42"/>
      <c r="G67" s="88"/>
      <c r="H67" s="88"/>
      <c r="I67" s="88"/>
      <c r="J67" s="88"/>
      <c r="L67" s="88"/>
      <c r="M67" s="88"/>
      <c r="N67" s="88"/>
      <c r="O67" s="88"/>
    </row>
    <row r="68" spans="1:17" x14ac:dyDescent="0.25">
      <c r="B68" s="88"/>
      <c r="C68" s="88"/>
      <c r="D68" s="88"/>
      <c r="E68" s="88"/>
      <c r="F68" s="42"/>
      <c r="G68" s="88"/>
      <c r="H68" s="88"/>
      <c r="I68" s="88"/>
      <c r="J68" s="88"/>
      <c r="L68" s="88"/>
      <c r="M68" s="88"/>
      <c r="N68" s="88"/>
      <c r="O68" s="88"/>
    </row>
    <row r="69" spans="1:17" x14ac:dyDescent="0.25">
      <c r="B69" s="88"/>
      <c r="C69" s="88"/>
      <c r="D69" s="88"/>
      <c r="E69" s="88"/>
      <c r="F69" s="42"/>
      <c r="G69" s="88"/>
      <c r="H69" s="88"/>
      <c r="I69" s="88"/>
      <c r="J69" s="88"/>
      <c r="L69" s="88"/>
      <c r="M69" s="88"/>
      <c r="N69" s="88"/>
      <c r="O69" s="88"/>
    </row>
    <row r="70" spans="1:17" x14ac:dyDescent="0.25">
      <c r="B70" s="88"/>
      <c r="C70" s="88"/>
      <c r="D70" s="88"/>
      <c r="E70" s="88"/>
      <c r="F70" s="42"/>
      <c r="G70" s="88"/>
      <c r="H70" s="88"/>
      <c r="I70" s="88"/>
      <c r="J70" s="88"/>
      <c r="L70" s="88"/>
      <c r="M70" s="88"/>
      <c r="N70" s="88"/>
      <c r="O70" s="88"/>
    </row>
    <row r="71" spans="1:17" ht="21" x14ac:dyDescent="0.25">
      <c r="B71" s="88"/>
      <c r="C71" s="88"/>
      <c r="D71" s="88"/>
      <c r="E71" s="88"/>
      <c r="F71" s="34"/>
      <c r="G71" s="88"/>
      <c r="H71" s="88"/>
      <c r="I71" s="88"/>
      <c r="J71" s="88"/>
      <c r="L71" s="88"/>
      <c r="M71" s="88"/>
      <c r="N71" s="88"/>
      <c r="O71" s="88"/>
    </row>
    <row r="72" spans="1:17" ht="21" x14ac:dyDescent="0.25">
      <c r="B72" s="43"/>
      <c r="C72" s="43"/>
      <c r="D72" s="43"/>
      <c r="E72" s="43"/>
      <c r="F72" s="34"/>
      <c r="G72" s="43"/>
      <c r="H72" s="43"/>
      <c r="I72" s="43"/>
      <c r="J72" s="43"/>
      <c r="L72" s="43"/>
      <c r="M72" s="43"/>
      <c r="N72" s="43"/>
      <c r="O72" s="43"/>
    </row>
    <row r="73" spans="1:17" ht="15.75" customHeight="1" x14ac:dyDescent="0.25">
      <c r="B73" s="86" t="s">
        <v>69</v>
      </c>
      <c r="C73" s="86"/>
      <c r="D73" s="86"/>
      <c r="E73" s="86"/>
      <c r="F73" s="46"/>
      <c r="G73" s="86" t="s">
        <v>67</v>
      </c>
      <c r="H73" s="86"/>
      <c r="I73" s="86"/>
      <c r="J73" s="86"/>
      <c r="K73" s="46"/>
      <c r="L73" s="86" t="s">
        <v>63</v>
      </c>
      <c r="M73" s="86"/>
      <c r="N73" s="86"/>
      <c r="O73" s="86"/>
    </row>
    <row r="74" spans="1:17" ht="14.25" customHeight="1" x14ac:dyDescent="0.25">
      <c r="B74" s="89" t="s">
        <v>130</v>
      </c>
      <c r="C74" s="89"/>
      <c r="D74" s="89"/>
      <c r="E74" s="89"/>
      <c r="G74" s="89" t="s">
        <v>131</v>
      </c>
      <c r="H74" s="89"/>
      <c r="I74" s="89"/>
      <c r="J74" s="89"/>
      <c r="L74" s="89" t="s">
        <v>112</v>
      </c>
      <c r="M74" s="89"/>
      <c r="N74" s="89"/>
      <c r="O74" s="89"/>
    </row>
    <row r="75" spans="1:17" ht="15" customHeight="1" x14ac:dyDescent="0.25">
      <c r="B75" s="89"/>
      <c r="C75" s="89"/>
      <c r="D75" s="89"/>
      <c r="E75" s="89"/>
      <c r="G75" s="89"/>
      <c r="H75" s="89"/>
      <c r="I75" s="89"/>
      <c r="J75" s="89"/>
      <c r="L75" s="89"/>
      <c r="M75" s="89"/>
      <c r="N75" s="89"/>
      <c r="O75" s="89"/>
    </row>
    <row r="76" spans="1:17" ht="15" customHeight="1" x14ac:dyDescent="0.25">
      <c r="B76" s="89"/>
      <c r="C76" s="89"/>
      <c r="D76" s="89"/>
      <c r="E76" s="89"/>
      <c r="G76" s="89"/>
      <c r="H76" s="89"/>
      <c r="I76" s="89"/>
      <c r="J76" s="89"/>
      <c r="L76" s="50"/>
      <c r="M76" s="50"/>
      <c r="N76" s="50"/>
      <c r="O76" s="50"/>
    </row>
    <row r="78" spans="1:17" x14ac:dyDescent="0.25">
      <c r="A78" s="52"/>
      <c r="B78" s="53"/>
      <c r="C78" s="54" t="s">
        <v>39</v>
      </c>
      <c r="D78" s="54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1:17" ht="29.25" customHeight="1" x14ac:dyDescent="0.25">
      <c r="B79" s="87" t="s">
        <v>113</v>
      </c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</row>
    <row r="81" spans="2:15" x14ac:dyDescent="0.25">
      <c r="B81" s="87" t="s">
        <v>114</v>
      </c>
      <c r="C81" s="87"/>
      <c r="D81" s="87"/>
      <c r="E81" s="87"/>
      <c r="F81" s="87"/>
      <c r="G81" s="87"/>
      <c r="H81" s="87"/>
      <c r="I81" s="87"/>
      <c r="J81" s="87"/>
    </row>
    <row r="82" spans="2:15" x14ac:dyDescent="0.25">
      <c r="C82" s="51"/>
      <c r="D82" s="51"/>
      <c r="E82" s="51"/>
      <c r="F82" s="51"/>
    </row>
    <row r="83" spans="2:15" x14ac:dyDescent="0.25">
      <c r="B83" s="88"/>
      <c r="C83" s="88"/>
      <c r="D83" s="88"/>
      <c r="E83" s="88"/>
      <c r="G83" s="88"/>
      <c r="H83" s="88"/>
      <c r="I83" s="88"/>
      <c r="J83" s="88"/>
    </row>
    <row r="84" spans="2:15" x14ac:dyDescent="0.25">
      <c r="B84" s="88"/>
      <c r="C84" s="88"/>
      <c r="D84" s="88"/>
      <c r="E84" s="88"/>
      <c r="G84" s="88"/>
      <c r="H84" s="88"/>
      <c r="I84" s="88"/>
      <c r="J84" s="88"/>
    </row>
    <row r="85" spans="2:15" x14ac:dyDescent="0.25">
      <c r="B85" s="88"/>
      <c r="C85" s="88"/>
      <c r="D85" s="88"/>
      <c r="E85" s="88"/>
      <c r="G85" s="88"/>
      <c r="H85" s="88"/>
      <c r="I85" s="88"/>
      <c r="J85" s="88"/>
    </row>
    <row r="86" spans="2:15" x14ac:dyDescent="0.25">
      <c r="B86" s="88"/>
      <c r="C86" s="88"/>
      <c r="D86" s="88"/>
      <c r="E86" s="88"/>
      <c r="G86" s="88"/>
      <c r="H86" s="88"/>
      <c r="I86" s="88"/>
      <c r="J86" s="88"/>
    </row>
    <row r="87" spans="2:15" x14ac:dyDescent="0.25">
      <c r="B87" s="88"/>
      <c r="C87" s="88"/>
      <c r="D87" s="88"/>
      <c r="E87" s="88"/>
      <c r="G87" s="88"/>
      <c r="H87" s="88"/>
      <c r="I87" s="88"/>
      <c r="J87" s="88"/>
    </row>
    <row r="88" spans="2:15" x14ac:dyDescent="0.25">
      <c r="B88" s="88"/>
      <c r="C88" s="88"/>
      <c r="D88" s="88"/>
      <c r="E88" s="88"/>
      <c r="G88" s="88"/>
      <c r="H88" s="88"/>
      <c r="I88" s="88"/>
      <c r="J88" s="88"/>
    </row>
    <row r="89" spans="2:15" ht="26.25" customHeight="1" x14ac:dyDescent="0.25">
      <c r="B89" s="43"/>
      <c r="C89" s="43"/>
      <c r="D89" s="43"/>
      <c r="E89" s="43"/>
      <c r="G89" s="43"/>
      <c r="H89" s="43"/>
      <c r="I89" s="43"/>
      <c r="J89" s="43"/>
    </row>
    <row r="90" spans="2:15" ht="15.6" x14ac:dyDescent="0.25">
      <c r="B90" s="86" t="s">
        <v>75</v>
      </c>
      <c r="C90" s="86"/>
      <c r="D90" s="86"/>
      <c r="E90" s="86"/>
      <c r="F90" s="46"/>
      <c r="G90" s="86" t="s">
        <v>74</v>
      </c>
      <c r="H90" s="86"/>
      <c r="I90" s="86"/>
      <c r="J90" s="86"/>
    </row>
    <row r="91" spans="2:15" x14ac:dyDescent="0.25">
      <c r="B91" s="89"/>
      <c r="C91" s="89"/>
      <c r="D91" s="89"/>
      <c r="E91" s="89"/>
      <c r="G91" s="89"/>
      <c r="H91" s="89"/>
      <c r="I91" s="89"/>
      <c r="J91" s="89"/>
    </row>
    <row r="92" spans="2:15" x14ac:dyDescent="0.25">
      <c r="B92" s="89"/>
      <c r="C92" s="89"/>
      <c r="D92" s="89"/>
      <c r="E92" s="89"/>
      <c r="G92" s="89"/>
      <c r="H92" s="89"/>
      <c r="I92" s="89"/>
      <c r="J92" s="89"/>
    </row>
    <row r="93" spans="2:15" x14ac:dyDescent="0.25">
      <c r="B93" s="89"/>
      <c r="C93" s="89"/>
      <c r="D93" s="89"/>
      <c r="E93" s="89"/>
      <c r="G93" s="89"/>
      <c r="H93" s="89"/>
      <c r="I93" s="89"/>
      <c r="J93" s="89"/>
    </row>
    <row r="94" spans="2:15" x14ac:dyDescent="0.25">
      <c r="B94" s="55"/>
      <c r="C94" s="55"/>
      <c r="D94" s="55"/>
      <c r="E94" s="55"/>
      <c r="G94" s="55"/>
      <c r="H94" s="55"/>
      <c r="I94" s="55"/>
      <c r="J94" s="55"/>
    </row>
    <row r="95" spans="2:15" x14ac:dyDescent="0.25">
      <c r="B95" s="87" t="s">
        <v>115</v>
      </c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</row>
    <row r="96" spans="2:15" x14ac:dyDescent="0.25">
      <c r="C96" s="51"/>
      <c r="D96" s="51"/>
      <c r="E96" s="51"/>
      <c r="F96" s="51"/>
    </row>
    <row r="97" spans="2:15" x14ac:dyDescent="0.25">
      <c r="B97" s="88"/>
      <c r="C97" s="88"/>
      <c r="D97" s="88"/>
      <c r="E97" s="88"/>
      <c r="G97" s="88"/>
      <c r="H97" s="88"/>
      <c r="I97" s="88"/>
      <c r="J97" s="88"/>
      <c r="L97" s="88"/>
      <c r="M97" s="88"/>
      <c r="N97" s="88"/>
      <c r="O97" s="88"/>
    </row>
    <row r="98" spans="2:15" x14ac:dyDescent="0.25">
      <c r="B98" s="88"/>
      <c r="C98" s="88"/>
      <c r="D98" s="88"/>
      <c r="E98" s="88"/>
      <c r="G98" s="88"/>
      <c r="H98" s="88"/>
      <c r="I98" s="88"/>
      <c r="J98" s="88"/>
      <c r="L98" s="88"/>
      <c r="M98" s="88"/>
      <c r="N98" s="88"/>
      <c r="O98" s="88"/>
    </row>
    <row r="99" spans="2:15" x14ac:dyDescent="0.25">
      <c r="B99" s="88"/>
      <c r="C99" s="88"/>
      <c r="D99" s="88"/>
      <c r="E99" s="88"/>
      <c r="G99" s="88"/>
      <c r="H99" s="88"/>
      <c r="I99" s="88"/>
      <c r="J99" s="88"/>
      <c r="L99" s="88"/>
      <c r="M99" s="88"/>
      <c r="N99" s="88"/>
      <c r="O99" s="88"/>
    </row>
    <row r="100" spans="2:15" x14ac:dyDescent="0.25">
      <c r="B100" s="88"/>
      <c r="C100" s="88"/>
      <c r="D100" s="88"/>
      <c r="E100" s="88"/>
      <c r="G100" s="88"/>
      <c r="H100" s="88"/>
      <c r="I100" s="88"/>
      <c r="J100" s="88"/>
      <c r="L100" s="88"/>
      <c r="M100" s="88"/>
      <c r="N100" s="88"/>
      <c r="O100" s="88"/>
    </row>
    <row r="101" spans="2:15" x14ac:dyDescent="0.25">
      <c r="B101" s="88"/>
      <c r="C101" s="88"/>
      <c r="D101" s="88"/>
      <c r="E101" s="88"/>
      <c r="G101" s="88"/>
      <c r="H101" s="88"/>
      <c r="I101" s="88"/>
      <c r="J101" s="88"/>
      <c r="L101" s="88"/>
      <c r="M101" s="88"/>
      <c r="N101" s="88"/>
      <c r="O101" s="88"/>
    </row>
    <row r="102" spans="2:15" x14ac:dyDescent="0.25">
      <c r="B102" s="88"/>
      <c r="C102" s="88"/>
      <c r="D102" s="88"/>
      <c r="E102" s="88"/>
      <c r="G102" s="88"/>
      <c r="H102" s="88"/>
      <c r="I102" s="88"/>
      <c r="J102" s="88"/>
      <c r="L102" s="88"/>
      <c r="M102" s="88"/>
      <c r="N102" s="88"/>
      <c r="O102" s="88"/>
    </row>
    <row r="103" spans="2:15" x14ac:dyDescent="0.25">
      <c r="B103" s="43"/>
      <c r="C103" s="43"/>
      <c r="D103" s="43"/>
      <c r="E103" s="43"/>
      <c r="G103" s="43"/>
      <c r="H103" s="43"/>
      <c r="I103" s="43"/>
      <c r="J103" s="43"/>
      <c r="L103" s="43"/>
      <c r="M103" s="43"/>
      <c r="N103" s="43"/>
      <c r="O103" s="43"/>
    </row>
    <row r="104" spans="2:15" ht="15.6" x14ac:dyDescent="0.25">
      <c r="B104" s="86"/>
      <c r="C104" s="86"/>
      <c r="D104" s="86"/>
      <c r="E104" s="86"/>
      <c r="F104" s="46"/>
      <c r="G104" s="86"/>
      <c r="H104" s="86"/>
      <c r="I104" s="86"/>
      <c r="J104" s="86"/>
      <c r="K104" s="46"/>
      <c r="L104" s="86" t="s">
        <v>39</v>
      </c>
      <c r="M104" s="86"/>
      <c r="N104" s="86"/>
      <c r="O104" s="86"/>
    </row>
    <row r="105" spans="2:15" x14ac:dyDescent="0.25">
      <c r="B105" s="84" t="s">
        <v>116</v>
      </c>
      <c r="C105" s="84"/>
      <c r="D105" s="84"/>
      <c r="E105" s="84"/>
      <c r="G105" s="83" t="s">
        <v>117</v>
      </c>
      <c r="H105" s="84"/>
      <c r="I105" s="84"/>
      <c r="J105" s="84"/>
      <c r="L105" s="83" t="s">
        <v>118</v>
      </c>
      <c r="M105" s="84"/>
      <c r="N105" s="84"/>
      <c r="O105" s="84"/>
    </row>
    <row r="106" spans="2:15" x14ac:dyDescent="0.25">
      <c r="B106" s="84"/>
      <c r="C106" s="84"/>
      <c r="D106" s="84"/>
      <c r="E106" s="84"/>
      <c r="G106" s="84"/>
      <c r="H106" s="84"/>
      <c r="I106" s="84"/>
      <c r="J106" s="84"/>
      <c r="L106" s="84"/>
      <c r="M106" s="84"/>
      <c r="N106" s="84"/>
      <c r="O106" s="84"/>
    </row>
    <row r="107" spans="2:15" x14ac:dyDescent="0.25">
      <c r="B107" s="84"/>
      <c r="C107" s="84"/>
      <c r="D107" s="84"/>
      <c r="E107" s="84"/>
      <c r="G107" s="84"/>
      <c r="H107" s="84"/>
      <c r="I107" s="84"/>
      <c r="J107" s="84"/>
      <c r="L107" s="84"/>
      <c r="M107" s="84"/>
      <c r="N107" s="84"/>
      <c r="O107" s="84"/>
    </row>
    <row r="108" spans="2:15" x14ac:dyDescent="0.25">
      <c r="B108" s="50"/>
      <c r="C108" s="55"/>
      <c r="D108" s="55"/>
      <c r="E108" s="55"/>
      <c r="G108" s="55"/>
      <c r="H108" s="55"/>
      <c r="I108" s="55"/>
      <c r="J108" s="55"/>
      <c r="L108" s="55"/>
      <c r="M108" s="55"/>
      <c r="N108" s="55"/>
      <c r="O108" s="55"/>
    </row>
    <row r="109" spans="2:15" x14ac:dyDescent="0.25">
      <c r="B109" s="87" t="s">
        <v>119</v>
      </c>
      <c r="C109" s="87"/>
      <c r="D109" s="87"/>
      <c r="E109" s="87"/>
      <c r="F109" s="87"/>
      <c r="G109" s="87"/>
      <c r="H109" s="87"/>
      <c r="I109" s="87"/>
      <c r="J109" s="87"/>
    </row>
    <row r="110" spans="2:15" x14ac:dyDescent="0.25">
      <c r="C110" s="51"/>
      <c r="D110" s="51"/>
      <c r="E110" s="51"/>
      <c r="F110" s="51"/>
    </row>
    <row r="111" spans="2:15" x14ac:dyDescent="0.25">
      <c r="B111" s="88"/>
      <c r="C111" s="88"/>
      <c r="D111" s="88"/>
      <c r="E111" s="88"/>
      <c r="G111" s="88"/>
      <c r="H111" s="88"/>
      <c r="I111" s="88"/>
      <c r="J111" s="88"/>
    </row>
    <row r="112" spans="2:15" x14ac:dyDescent="0.25">
      <c r="B112" s="88"/>
      <c r="C112" s="88"/>
      <c r="D112" s="88"/>
      <c r="E112" s="88"/>
      <c r="G112" s="88"/>
      <c r="H112" s="88"/>
      <c r="I112" s="88"/>
      <c r="J112" s="88"/>
    </row>
    <row r="113" spans="2:10" x14ac:dyDescent="0.25">
      <c r="B113" s="88"/>
      <c r="C113" s="88"/>
      <c r="D113" s="88"/>
      <c r="E113" s="88"/>
      <c r="G113" s="88"/>
      <c r="H113" s="88"/>
      <c r="I113" s="88"/>
      <c r="J113" s="88"/>
    </row>
    <row r="114" spans="2:10" x14ac:dyDescent="0.25">
      <c r="B114" s="88"/>
      <c r="C114" s="88"/>
      <c r="D114" s="88"/>
      <c r="E114" s="88"/>
      <c r="G114" s="88"/>
      <c r="H114" s="88"/>
      <c r="I114" s="88"/>
      <c r="J114" s="88"/>
    </row>
    <row r="115" spans="2:10" x14ac:dyDescent="0.25">
      <c r="B115" s="88"/>
      <c r="C115" s="88"/>
      <c r="D115" s="88"/>
      <c r="E115" s="88"/>
      <c r="G115" s="88"/>
      <c r="H115" s="88"/>
      <c r="I115" s="88"/>
      <c r="J115" s="88"/>
    </row>
    <row r="116" spans="2:10" x14ac:dyDescent="0.25">
      <c r="B116" s="88"/>
      <c r="C116" s="88"/>
      <c r="D116" s="88"/>
      <c r="E116" s="88"/>
      <c r="G116" s="88"/>
      <c r="H116" s="88"/>
      <c r="I116" s="88"/>
      <c r="J116" s="88"/>
    </row>
    <row r="117" spans="2:10" x14ac:dyDescent="0.25">
      <c r="B117" s="43"/>
      <c r="C117" s="43"/>
      <c r="D117" s="43"/>
      <c r="E117" s="43"/>
      <c r="G117" s="43"/>
      <c r="H117" s="43"/>
      <c r="I117" s="43"/>
      <c r="J117" s="43"/>
    </row>
    <row r="118" spans="2:10" ht="15.6" x14ac:dyDescent="0.25">
      <c r="B118" s="86"/>
      <c r="C118" s="86"/>
      <c r="D118" s="86"/>
      <c r="E118" s="86"/>
      <c r="F118" s="46"/>
      <c r="G118" s="86"/>
      <c r="H118" s="86"/>
      <c r="I118" s="86"/>
      <c r="J118" s="86"/>
    </row>
    <row r="119" spans="2:10" x14ac:dyDescent="0.25">
      <c r="B119" s="83" t="s">
        <v>120</v>
      </c>
      <c r="C119" s="84"/>
      <c r="D119" s="84"/>
      <c r="E119" s="84"/>
      <c r="G119" s="83" t="s">
        <v>121</v>
      </c>
      <c r="H119" s="85"/>
      <c r="I119" s="85"/>
      <c r="J119" s="85"/>
    </row>
    <row r="120" spans="2:10" x14ac:dyDescent="0.25">
      <c r="B120" s="84"/>
      <c r="C120" s="84"/>
      <c r="D120" s="84"/>
      <c r="E120" s="84"/>
      <c r="G120" s="85"/>
      <c r="H120" s="85"/>
      <c r="I120" s="85"/>
      <c r="J120" s="85"/>
    </row>
    <row r="121" spans="2:10" x14ac:dyDescent="0.25">
      <c r="B121" s="84"/>
      <c r="C121" s="84"/>
      <c r="D121" s="84"/>
      <c r="E121" s="84"/>
      <c r="G121" s="85"/>
      <c r="H121" s="85"/>
      <c r="I121" s="85"/>
      <c r="J121" s="85"/>
    </row>
  </sheetData>
  <mergeCells count="68">
    <mergeCell ref="B36:E41"/>
    <mergeCell ref="G36:J41"/>
    <mergeCell ref="L36:O41"/>
    <mergeCell ref="B2:O4"/>
    <mergeCell ref="B7:O7"/>
    <mergeCell ref="B9:E9"/>
    <mergeCell ref="H9:J9"/>
    <mergeCell ref="B11:E19"/>
    <mergeCell ref="B21:E21"/>
    <mergeCell ref="G21:J21"/>
    <mergeCell ref="L21:O21"/>
    <mergeCell ref="B23:E30"/>
    <mergeCell ref="G23:J30"/>
    <mergeCell ref="L23:O30"/>
    <mergeCell ref="B32:O32"/>
    <mergeCell ref="B34:O34"/>
    <mergeCell ref="B58:E58"/>
    <mergeCell ref="G58:J58"/>
    <mergeCell ref="L58:O58"/>
    <mergeCell ref="B43:E43"/>
    <mergeCell ref="G43:J43"/>
    <mergeCell ref="L43:O43"/>
    <mergeCell ref="B44:E45"/>
    <mergeCell ref="G44:J45"/>
    <mergeCell ref="L44:O45"/>
    <mergeCell ref="B47:E47"/>
    <mergeCell ref="B49:O49"/>
    <mergeCell ref="B51:E56"/>
    <mergeCell ref="G51:J56"/>
    <mergeCell ref="L51:O56"/>
    <mergeCell ref="B59:E60"/>
    <mergeCell ref="G59:J61"/>
    <mergeCell ref="L59:O61"/>
    <mergeCell ref="B64:O64"/>
    <mergeCell ref="B66:E71"/>
    <mergeCell ref="G66:J71"/>
    <mergeCell ref="L66:O71"/>
    <mergeCell ref="B73:E73"/>
    <mergeCell ref="G73:J73"/>
    <mergeCell ref="L73:O73"/>
    <mergeCell ref="B74:E76"/>
    <mergeCell ref="G74:J76"/>
    <mergeCell ref="L74:O75"/>
    <mergeCell ref="B79:O79"/>
    <mergeCell ref="B81:J81"/>
    <mergeCell ref="B83:E88"/>
    <mergeCell ref="G83:J88"/>
    <mergeCell ref="B90:E90"/>
    <mergeCell ref="G90:J90"/>
    <mergeCell ref="B91:E93"/>
    <mergeCell ref="G91:J93"/>
    <mergeCell ref="B95:O95"/>
    <mergeCell ref="B97:E102"/>
    <mergeCell ref="G97:J102"/>
    <mergeCell ref="L97:O102"/>
    <mergeCell ref="B119:E121"/>
    <mergeCell ref="G119:J121"/>
    <mergeCell ref="B104:E104"/>
    <mergeCell ref="G104:J104"/>
    <mergeCell ref="L104:O104"/>
    <mergeCell ref="B105:E107"/>
    <mergeCell ref="G105:J107"/>
    <mergeCell ref="L105:O107"/>
    <mergeCell ref="B109:J109"/>
    <mergeCell ref="B111:E116"/>
    <mergeCell ref="G111:J116"/>
    <mergeCell ref="B118:E118"/>
    <mergeCell ref="G118:J1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abSelected="1" zoomScale="70" zoomScaleNormal="70" workbookViewId="0">
      <selection activeCell="B47" sqref="B47:K47"/>
    </sheetView>
  </sheetViews>
  <sheetFormatPr defaultColWidth="9.109375" defaultRowHeight="13.2" x14ac:dyDescent="0.25"/>
  <cols>
    <col min="1" max="1" width="14" style="1" customWidth="1"/>
    <col min="2" max="2" width="11.6640625" style="1" customWidth="1"/>
    <col min="3" max="3" width="5.6640625" style="1" customWidth="1"/>
    <col min="4" max="4" width="18.6640625" style="1" bestFit="1" customWidth="1"/>
    <col min="5" max="5" width="14.88671875" style="1" customWidth="1"/>
    <col min="6" max="6" width="12.6640625" style="1" bestFit="1" customWidth="1"/>
    <col min="7" max="7" width="16.6640625" style="1" customWidth="1"/>
    <col min="8" max="8" width="33.5546875" style="1" customWidth="1"/>
    <col min="9" max="9" width="15.44140625" style="1" customWidth="1"/>
    <col min="10" max="10" width="32.6640625" style="1" bestFit="1" customWidth="1"/>
    <col min="11" max="11" width="15.44140625" style="1" customWidth="1"/>
    <col min="12" max="12" width="12.6640625" style="1" customWidth="1"/>
    <col min="13" max="13" width="27.44140625" style="1" customWidth="1"/>
    <col min="14" max="14" width="19.6640625" style="1" bestFit="1" customWidth="1"/>
    <col min="15" max="15" width="11.88671875" style="1" customWidth="1"/>
    <col min="16" max="16" width="13.33203125" style="1" customWidth="1"/>
    <col min="17" max="16384" width="9.109375" style="1"/>
  </cols>
  <sheetData>
    <row r="1" spans="1:16" ht="9.75" customHeight="1" x14ac:dyDescent="0.25">
      <c r="A1" s="193"/>
      <c r="B1" s="174" t="s">
        <v>0</v>
      </c>
      <c r="C1" s="174"/>
      <c r="D1" s="174" t="s">
        <v>103</v>
      </c>
      <c r="E1" s="174"/>
      <c r="F1" s="176"/>
      <c r="G1" s="176"/>
      <c r="H1" s="172" t="s">
        <v>122</v>
      </c>
      <c r="I1" s="172"/>
      <c r="J1" s="172"/>
      <c r="K1" s="172"/>
      <c r="L1" s="169" t="s">
        <v>136</v>
      </c>
      <c r="M1" s="169"/>
      <c r="N1" s="169" t="s">
        <v>36</v>
      </c>
      <c r="O1" s="154" t="s">
        <v>54</v>
      </c>
      <c r="P1" s="155"/>
    </row>
    <row r="2" spans="1:16" ht="11.25" customHeight="1" x14ac:dyDescent="0.25">
      <c r="A2" s="194"/>
      <c r="B2" s="175"/>
      <c r="C2" s="175"/>
      <c r="D2" s="175"/>
      <c r="E2" s="175"/>
      <c r="F2" s="177"/>
      <c r="G2" s="177"/>
      <c r="H2" s="173"/>
      <c r="I2" s="173"/>
      <c r="J2" s="173"/>
      <c r="K2" s="173"/>
      <c r="L2" s="170"/>
      <c r="M2" s="170"/>
      <c r="N2" s="170"/>
      <c r="O2" s="156"/>
      <c r="P2" s="157"/>
    </row>
    <row r="3" spans="1:16" ht="12.75" customHeight="1" x14ac:dyDescent="0.25">
      <c r="A3" s="194"/>
      <c r="B3" s="175"/>
      <c r="C3" s="175"/>
      <c r="D3" s="175"/>
      <c r="E3" s="175"/>
      <c r="F3" s="177"/>
      <c r="G3" s="177"/>
      <c r="H3" s="173"/>
      <c r="I3" s="173"/>
      <c r="J3" s="173"/>
      <c r="K3" s="173"/>
      <c r="L3" s="161"/>
      <c r="M3" s="162"/>
      <c r="N3" s="158"/>
      <c r="O3" s="158"/>
      <c r="P3" s="166"/>
    </row>
    <row r="4" spans="1:16" ht="13.8" thickBot="1" x14ac:dyDescent="0.3">
      <c r="A4" s="194"/>
      <c r="B4" s="175"/>
      <c r="C4" s="175"/>
      <c r="D4" s="175"/>
      <c r="E4" s="175"/>
      <c r="F4" s="177"/>
      <c r="G4" s="177"/>
      <c r="H4" s="173"/>
      <c r="I4" s="173"/>
      <c r="J4" s="173"/>
      <c r="K4" s="173"/>
      <c r="L4" s="163"/>
      <c r="M4" s="163"/>
      <c r="N4" s="159"/>
      <c r="O4" s="159"/>
      <c r="P4" s="167"/>
    </row>
    <row r="5" spans="1:16" x14ac:dyDescent="0.2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7"/>
    </row>
    <row r="6" spans="1:16" ht="19.95" customHeight="1" x14ac:dyDescent="0.25">
      <c r="A6" s="181" t="s">
        <v>9</v>
      </c>
      <c r="B6" s="171"/>
      <c r="C6" s="171"/>
      <c r="D6" s="160"/>
      <c r="E6" s="160"/>
      <c r="F6" s="160"/>
      <c r="G6" s="160"/>
      <c r="H6" s="171" t="s">
        <v>12</v>
      </c>
      <c r="I6" s="171"/>
      <c r="J6" s="160"/>
      <c r="K6" s="160"/>
      <c r="L6" s="160"/>
      <c r="M6" s="171" t="s">
        <v>37</v>
      </c>
      <c r="N6" s="171"/>
      <c r="O6" s="160"/>
      <c r="P6" s="168"/>
    </row>
    <row r="7" spans="1:16" ht="19.95" customHeight="1" x14ac:dyDescent="0.25">
      <c r="A7" s="181" t="s">
        <v>10</v>
      </c>
      <c r="B7" s="171"/>
      <c r="C7" s="171"/>
      <c r="D7" s="160"/>
      <c r="E7" s="160"/>
      <c r="F7" s="160"/>
      <c r="G7" s="160"/>
      <c r="H7" s="195" t="s">
        <v>11</v>
      </c>
      <c r="I7" s="196"/>
      <c r="J7" s="160"/>
      <c r="K7" s="160"/>
      <c r="L7" s="160"/>
      <c r="M7" s="164"/>
      <c r="N7" s="164"/>
      <c r="O7" s="164"/>
      <c r="P7" s="165"/>
    </row>
    <row r="8" spans="1:16" ht="13.8" thickBot="1" x14ac:dyDescent="0.3">
      <c r="A8" s="68"/>
      <c r="B8" s="69"/>
      <c r="C8" s="69"/>
      <c r="D8" s="70"/>
      <c r="E8" s="70"/>
      <c r="F8" s="70"/>
      <c r="G8" s="70"/>
      <c r="H8" s="69"/>
      <c r="I8" s="69"/>
      <c r="J8" s="70"/>
      <c r="K8" s="70"/>
      <c r="L8" s="70"/>
      <c r="M8" s="71"/>
      <c r="N8" s="71"/>
      <c r="O8" s="71"/>
      <c r="P8" s="72"/>
    </row>
    <row r="9" spans="1:16" ht="19.95" customHeight="1" x14ac:dyDescent="0.25">
      <c r="A9" s="178" t="s">
        <v>57</v>
      </c>
      <c r="B9" s="179"/>
      <c r="C9" s="179"/>
      <c r="D9" s="179"/>
      <c r="E9" s="179"/>
      <c r="F9" s="179"/>
      <c r="G9" s="179"/>
      <c r="H9" s="180"/>
      <c r="I9" s="178" t="s">
        <v>46</v>
      </c>
      <c r="J9" s="179"/>
      <c r="K9" s="179"/>
      <c r="L9" s="179"/>
      <c r="M9" s="179"/>
      <c r="N9" s="179"/>
      <c r="O9" s="179"/>
      <c r="P9" s="184"/>
    </row>
    <row r="10" spans="1:16" ht="19.95" customHeight="1" x14ac:dyDescent="0.25">
      <c r="A10" s="182" t="s">
        <v>58</v>
      </c>
      <c r="B10" s="183"/>
      <c r="C10" s="183"/>
      <c r="D10" s="188"/>
      <c r="E10" s="189"/>
      <c r="F10" s="189"/>
      <c r="G10" s="189"/>
      <c r="H10" s="189"/>
      <c r="I10" s="181" t="s">
        <v>58</v>
      </c>
      <c r="J10" s="171"/>
      <c r="K10" s="190"/>
      <c r="L10" s="191"/>
      <c r="M10" s="191"/>
      <c r="N10" s="191"/>
      <c r="O10" s="191"/>
      <c r="P10" s="192"/>
    </row>
    <row r="11" spans="1:16" ht="19.95" customHeight="1" x14ac:dyDescent="0.25">
      <c r="A11" s="182" t="s">
        <v>12</v>
      </c>
      <c r="B11" s="183"/>
      <c r="C11" s="183"/>
      <c r="D11" s="160"/>
      <c r="E11" s="160"/>
      <c r="F11" s="160"/>
      <c r="G11" s="160"/>
      <c r="H11" s="187"/>
      <c r="I11" s="181" t="s">
        <v>12</v>
      </c>
      <c r="J11" s="171"/>
      <c r="K11" s="185"/>
      <c r="L11" s="185"/>
      <c r="M11" s="185"/>
      <c r="N11" s="185"/>
      <c r="O11" s="185"/>
      <c r="P11" s="186"/>
    </row>
    <row r="12" spans="1:16" ht="19.95" customHeight="1" x14ac:dyDescent="0.25">
      <c r="A12" s="122" t="s">
        <v>48</v>
      </c>
      <c r="B12" s="123"/>
      <c r="C12" s="123"/>
      <c r="D12" s="112"/>
      <c r="E12" s="113"/>
      <c r="F12" s="113"/>
      <c r="G12" s="113"/>
      <c r="H12" s="113"/>
      <c r="I12" s="124" t="s">
        <v>48</v>
      </c>
      <c r="J12" s="125"/>
      <c r="K12" s="116"/>
      <c r="L12" s="117"/>
      <c r="M12" s="117"/>
      <c r="N12" s="117"/>
      <c r="O12" s="117"/>
      <c r="P12" s="118"/>
    </row>
    <row r="13" spans="1:16" ht="19.95" customHeight="1" thickBot="1" x14ac:dyDescent="0.3">
      <c r="A13" s="110" t="s">
        <v>47</v>
      </c>
      <c r="B13" s="111"/>
      <c r="C13" s="111"/>
      <c r="D13" s="119"/>
      <c r="E13" s="120"/>
      <c r="F13" s="120"/>
      <c r="G13" s="120"/>
      <c r="H13" s="121"/>
      <c r="I13" s="114" t="s">
        <v>47</v>
      </c>
      <c r="J13" s="115"/>
      <c r="K13" s="119"/>
      <c r="L13" s="120"/>
      <c r="M13" s="120"/>
      <c r="N13" s="120"/>
      <c r="O13" s="120"/>
      <c r="P13" s="121"/>
    </row>
    <row r="14" spans="1:16" ht="19.95" customHeight="1" thickBot="1" x14ac:dyDescent="0.3">
      <c r="A14" s="144" t="s">
        <v>38</v>
      </c>
      <c r="B14" s="145"/>
      <c r="C14" s="146"/>
      <c r="D14" s="136"/>
      <c r="E14" s="137"/>
      <c r="F14" s="137"/>
      <c r="G14" s="138"/>
      <c r="H14" s="131" t="s">
        <v>8</v>
      </c>
      <c r="I14" s="132"/>
      <c r="J14" s="139"/>
      <c r="K14" s="139"/>
      <c r="L14" s="140"/>
      <c r="M14" s="128" t="s">
        <v>61</v>
      </c>
      <c r="N14" s="129"/>
      <c r="O14" s="130"/>
      <c r="P14" s="13"/>
    </row>
    <row r="15" spans="1:16" s="64" customFormat="1" ht="19.95" customHeight="1" thickBot="1" x14ac:dyDescent="0.35">
      <c r="A15" s="133" t="s">
        <v>133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5"/>
    </row>
    <row r="16" spans="1:16" s="7" customFormat="1" ht="29.25" customHeight="1" thickBot="1" x14ac:dyDescent="0.3">
      <c r="A16" s="30" t="s">
        <v>2</v>
      </c>
      <c r="B16" s="31" t="s">
        <v>24</v>
      </c>
      <c r="C16" s="31" t="s">
        <v>3</v>
      </c>
      <c r="D16" s="31" t="s">
        <v>77</v>
      </c>
      <c r="E16" s="31" t="s">
        <v>59</v>
      </c>
      <c r="F16" s="31" t="s">
        <v>4</v>
      </c>
      <c r="G16" s="31" t="s">
        <v>33</v>
      </c>
      <c r="H16" s="31" t="s">
        <v>25</v>
      </c>
      <c r="I16" s="31" t="s">
        <v>60</v>
      </c>
      <c r="J16" s="31" t="s">
        <v>45</v>
      </c>
      <c r="K16" s="31" t="s">
        <v>90</v>
      </c>
      <c r="L16" s="31" t="s">
        <v>91</v>
      </c>
      <c r="M16" s="31" t="s">
        <v>21</v>
      </c>
      <c r="N16" s="31" t="s">
        <v>5</v>
      </c>
      <c r="O16" s="31" t="s">
        <v>79</v>
      </c>
      <c r="P16" s="32" t="s">
        <v>7</v>
      </c>
    </row>
    <row r="17" spans="1:16" ht="24.9" customHeight="1" x14ac:dyDescent="0.25">
      <c r="A17" s="213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5" t="str">
        <f>IF(COUNTIF($H17,"*"&amp;"standard"&amp;"*")&gt;0,EVEN(($G17/1000)*12),IF(COUNTIF($H17,"*"&amp;"100%"&amp;"*")&gt;0,EVEN(($G17/1000)*20),IF(COUNTIF($H17,"*"&amp;"80%"&amp;"*")&gt;0,EVEN(($G17/1000)*18),IF(COUNTIF($H17,"*"&amp;"60%"&amp;"*")&gt;0,EVEN(($G17/1000)*14),""))))</f>
        <v/>
      </c>
      <c r="O17" s="216"/>
      <c r="P17" s="217">
        <f>(O17-(O17*P14))*C17</f>
        <v>0</v>
      </c>
    </row>
    <row r="18" spans="1:16" ht="24.9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 t="str">
        <f t="shared" ref="N18:N36" si="0">IF(COUNTIF($H18,"*"&amp;"standard"&amp;"*")&gt;0,EVEN(($G18/1000)*12),IF(COUNTIF($H18,"*"&amp;"100%"&amp;"*")&gt;0,EVEN(($G18/1000)*20),IF(COUNTIF($H18,"*"&amp;"80%"&amp;"*")&gt;0,EVEN(($G18/1000)*18),IF(COUNTIF($H18,"*"&amp;"60%"&amp;"*")&gt;0,EVEN(($G18/1000)*14),""))))</f>
        <v/>
      </c>
      <c r="O18" s="73"/>
      <c r="P18" s="74">
        <f>(O18-(O18*P14))*C18</f>
        <v>0</v>
      </c>
    </row>
    <row r="19" spans="1:16" ht="24.9" customHeight="1" x14ac:dyDescent="0.25">
      <c r="A19" s="14"/>
      <c r="B19" s="18"/>
      <c r="C19" s="18"/>
      <c r="D19" s="15"/>
      <c r="E19" s="15"/>
      <c r="F19" s="15"/>
      <c r="G19" s="18"/>
      <c r="H19" s="15"/>
      <c r="I19" s="15"/>
      <c r="J19" s="15"/>
      <c r="K19" s="15"/>
      <c r="L19" s="15"/>
      <c r="M19" s="15"/>
      <c r="N19" s="16" t="str">
        <f t="shared" si="0"/>
        <v/>
      </c>
      <c r="O19" s="75"/>
      <c r="P19" s="76">
        <f>(O19-(O19*P14))*C19</f>
        <v>0</v>
      </c>
    </row>
    <row r="20" spans="1:16" ht="24.9" customHeight="1" x14ac:dyDescent="0.25">
      <c r="A20" s="14"/>
      <c r="B20" s="18"/>
      <c r="C20" s="18"/>
      <c r="D20" s="15"/>
      <c r="E20" s="15"/>
      <c r="F20" s="15"/>
      <c r="G20" s="18"/>
      <c r="H20" s="15"/>
      <c r="I20" s="15"/>
      <c r="J20" s="15"/>
      <c r="K20" s="15"/>
      <c r="L20" s="15"/>
      <c r="M20" s="15"/>
      <c r="N20" s="16" t="str">
        <f t="shared" si="0"/>
        <v/>
      </c>
      <c r="O20" s="75"/>
      <c r="P20" s="76">
        <f>(O20-(O20*P14))*C20</f>
        <v>0</v>
      </c>
    </row>
    <row r="21" spans="1:16" ht="24.9" customHeight="1" x14ac:dyDescent="0.25">
      <c r="A21" s="77"/>
      <c r="B21" s="18"/>
      <c r="C21" s="18"/>
      <c r="D21" s="15"/>
      <c r="E21" s="15"/>
      <c r="F21" s="15"/>
      <c r="G21" s="18"/>
      <c r="H21" s="15"/>
      <c r="I21" s="15"/>
      <c r="J21" s="15"/>
      <c r="K21" s="15"/>
      <c r="L21" s="15"/>
      <c r="M21" s="15"/>
      <c r="N21" s="16" t="str">
        <f t="shared" si="0"/>
        <v/>
      </c>
      <c r="O21" s="75"/>
      <c r="P21" s="76">
        <f>(O21-(O21*P14))*C21</f>
        <v>0</v>
      </c>
    </row>
    <row r="22" spans="1:16" ht="24.9" customHeight="1" x14ac:dyDescent="0.25">
      <c r="A22" s="77"/>
      <c r="B22" s="18"/>
      <c r="C22" s="18"/>
      <c r="D22" s="15"/>
      <c r="E22" s="15"/>
      <c r="F22" s="15"/>
      <c r="G22" s="18"/>
      <c r="H22" s="15"/>
      <c r="I22" s="15"/>
      <c r="J22" s="15"/>
      <c r="K22" s="15"/>
      <c r="L22" s="15"/>
      <c r="M22" s="15"/>
      <c r="N22" s="16" t="str">
        <f t="shared" si="0"/>
        <v/>
      </c>
      <c r="O22" s="75"/>
      <c r="P22" s="76">
        <f>(O22-(O22*P14))*C22</f>
        <v>0</v>
      </c>
    </row>
    <row r="23" spans="1:16" ht="24.9" customHeight="1" x14ac:dyDescent="0.25">
      <c r="A23" s="77"/>
      <c r="B23" s="18"/>
      <c r="C23" s="18"/>
      <c r="D23" s="15"/>
      <c r="E23" s="15"/>
      <c r="F23" s="15"/>
      <c r="G23" s="18"/>
      <c r="H23" s="15"/>
      <c r="I23" s="15"/>
      <c r="J23" s="15"/>
      <c r="K23" s="15"/>
      <c r="L23" s="15"/>
      <c r="M23" s="15"/>
      <c r="N23" s="16" t="str">
        <f t="shared" si="0"/>
        <v/>
      </c>
      <c r="O23" s="75"/>
      <c r="P23" s="76">
        <f>(O23-(O23*P14))*C23</f>
        <v>0</v>
      </c>
    </row>
    <row r="24" spans="1:16" ht="24.9" customHeight="1" x14ac:dyDescent="0.25">
      <c r="A24" s="77"/>
      <c r="B24" s="18"/>
      <c r="C24" s="18"/>
      <c r="D24" s="15"/>
      <c r="E24" s="15"/>
      <c r="F24" s="15"/>
      <c r="G24" s="18"/>
      <c r="H24" s="15"/>
      <c r="I24" s="15"/>
      <c r="J24" s="15"/>
      <c r="K24" s="15"/>
      <c r="L24" s="15"/>
      <c r="M24" s="15"/>
      <c r="N24" s="16" t="str">
        <f t="shared" si="0"/>
        <v/>
      </c>
      <c r="O24" s="75"/>
      <c r="P24" s="76">
        <f>(O24-(O24*P14))*C24</f>
        <v>0</v>
      </c>
    </row>
    <row r="25" spans="1:16" ht="24.9" customHeight="1" x14ac:dyDescent="0.25">
      <c r="A25" s="77"/>
      <c r="B25" s="18"/>
      <c r="C25" s="18"/>
      <c r="D25" s="15"/>
      <c r="E25" s="15"/>
      <c r="F25" s="15"/>
      <c r="G25" s="18"/>
      <c r="H25" s="15"/>
      <c r="I25" s="15"/>
      <c r="J25" s="15"/>
      <c r="K25" s="15"/>
      <c r="L25" s="15"/>
      <c r="M25" s="15"/>
      <c r="N25" s="16" t="str">
        <f t="shared" si="0"/>
        <v/>
      </c>
      <c r="O25" s="75"/>
      <c r="P25" s="76">
        <f>(O25-(O25*P14))*C25</f>
        <v>0</v>
      </c>
    </row>
    <row r="26" spans="1:16" ht="24.9" customHeight="1" x14ac:dyDescent="0.25">
      <c r="A26" s="77"/>
      <c r="B26" s="18"/>
      <c r="C26" s="18"/>
      <c r="D26" s="15"/>
      <c r="E26" s="15"/>
      <c r="F26" s="15"/>
      <c r="G26" s="18"/>
      <c r="H26" s="15"/>
      <c r="I26" s="15"/>
      <c r="J26" s="15"/>
      <c r="K26" s="15"/>
      <c r="L26" s="15"/>
      <c r="M26" s="15"/>
      <c r="N26" s="16" t="str">
        <f t="shared" si="0"/>
        <v/>
      </c>
      <c r="O26" s="75"/>
      <c r="P26" s="76">
        <f>(O26-(O26*P14))*C26</f>
        <v>0</v>
      </c>
    </row>
    <row r="27" spans="1:16" ht="24.9" customHeight="1" x14ac:dyDescent="0.25">
      <c r="A27" s="77"/>
      <c r="B27" s="18"/>
      <c r="C27" s="18"/>
      <c r="D27" s="15"/>
      <c r="E27" s="15"/>
      <c r="F27" s="15"/>
      <c r="G27" s="18"/>
      <c r="H27" s="15"/>
      <c r="I27" s="15"/>
      <c r="J27" s="15"/>
      <c r="K27" s="15"/>
      <c r="L27" s="15"/>
      <c r="M27" s="15"/>
      <c r="N27" s="16" t="str">
        <f t="shared" si="0"/>
        <v/>
      </c>
      <c r="O27" s="75"/>
      <c r="P27" s="76">
        <f>(O27-(O27*P14))*C27</f>
        <v>0</v>
      </c>
    </row>
    <row r="28" spans="1:16" ht="24.9" customHeight="1" x14ac:dyDescent="0.25">
      <c r="A28" s="77"/>
      <c r="B28" s="18"/>
      <c r="C28" s="18"/>
      <c r="D28" s="15"/>
      <c r="E28" s="15"/>
      <c r="F28" s="15"/>
      <c r="G28" s="18"/>
      <c r="H28" s="15"/>
      <c r="I28" s="15"/>
      <c r="J28" s="15"/>
      <c r="K28" s="15"/>
      <c r="L28" s="15"/>
      <c r="M28" s="15"/>
      <c r="N28" s="16" t="str">
        <f t="shared" si="0"/>
        <v/>
      </c>
      <c r="O28" s="75"/>
      <c r="P28" s="76">
        <f>(O28-(O28*P14))*C28</f>
        <v>0</v>
      </c>
    </row>
    <row r="29" spans="1:16" ht="24.9" customHeight="1" x14ac:dyDescent="0.25">
      <c r="A29" s="77"/>
      <c r="B29" s="18"/>
      <c r="C29" s="18"/>
      <c r="D29" s="15"/>
      <c r="E29" s="15"/>
      <c r="F29" s="15"/>
      <c r="G29" s="18"/>
      <c r="H29" s="15"/>
      <c r="I29" s="15"/>
      <c r="J29" s="15"/>
      <c r="K29" s="15"/>
      <c r="L29" s="15"/>
      <c r="M29" s="15"/>
      <c r="N29" s="16" t="str">
        <f t="shared" si="0"/>
        <v/>
      </c>
      <c r="O29" s="75"/>
      <c r="P29" s="76">
        <f>(O29-(O29*P14))*C29</f>
        <v>0</v>
      </c>
    </row>
    <row r="30" spans="1:16" ht="24.9" customHeight="1" x14ac:dyDescent="0.25">
      <c r="A30" s="77"/>
      <c r="B30" s="18"/>
      <c r="C30" s="18"/>
      <c r="D30" s="15"/>
      <c r="E30" s="15"/>
      <c r="F30" s="15"/>
      <c r="G30" s="18"/>
      <c r="H30" s="15"/>
      <c r="I30" s="15"/>
      <c r="J30" s="15"/>
      <c r="K30" s="15"/>
      <c r="L30" s="15"/>
      <c r="M30" s="15"/>
      <c r="N30" s="16" t="str">
        <f t="shared" si="0"/>
        <v/>
      </c>
      <c r="O30" s="75"/>
      <c r="P30" s="76">
        <f>(O30-(O30*P14))*C30</f>
        <v>0</v>
      </c>
    </row>
    <row r="31" spans="1:16" ht="24.9" customHeight="1" x14ac:dyDescent="0.25">
      <c r="A31" s="77"/>
      <c r="B31" s="18"/>
      <c r="C31" s="18"/>
      <c r="D31" s="15"/>
      <c r="E31" s="15"/>
      <c r="F31" s="15"/>
      <c r="G31" s="18"/>
      <c r="H31" s="15"/>
      <c r="I31" s="15"/>
      <c r="J31" s="15"/>
      <c r="K31" s="15"/>
      <c r="L31" s="15"/>
      <c r="M31" s="15"/>
      <c r="N31" s="16" t="str">
        <f t="shared" si="0"/>
        <v/>
      </c>
      <c r="O31" s="75"/>
      <c r="P31" s="76">
        <f>(O31-(O31*P14))*C31</f>
        <v>0</v>
      </c>
    </row>
    <row r="32" spans="1:16" ht="24.9" customHeight="1" x14ac:dyDescent="0.25">
      <c r="A32" s="77"/>
      <c r="B32" s="18"/>
      <c r="C32" s="18"/>
      <c r="D32" s="15"/>
      <c r="E32" s="15"/>
      <c r="F32" s="15"/>
      <c r="G32" s="18"/>
      <c r="H32" s="15"/>
      <c r="I32" s="15"/>
      <c r="J32" s="15"/>
      <c r="K32" s="15"/>
      <c r="L32" s="15"/>
      <c r="M32" s="15"/>
      <c r="N32" s="16" t="str">
        <f t="shared" si="0"/>
        <v/>
      </c>
      <c r="O32" s="75"/>
      <c r="P32" s="76">
        <f>(O32-(O32*P14))*C32</f>
        <v>0</v>
      </c>
    </row>
    <row r="33" spans="1:16" ht="24.9" customHeight="1" x14ac:dyDescent="0.25">
      <c r="A33" s="77"/>
      <c r="B33" s="18"/>
      <c r="C33" s="18"/>
      <c r="D33" s="15"/>
      <c r="E33" s="15"/>
      <c r="F33" s="15"/>
      <c r="G33" s="18"/>
      <c r="H33" s="15"/>
      <c r="I33" s="15"/>
      <c r="J33" s="15"/>
      <c r="K33" s="15"/>
      <c r="L33" s="15"/>
      <c r="M33" s="15"/>
      <c r="N33" s="16" t="str">
        <f t="shared" si="0"/>
        <v/>
      </c>
      <c r="O33" s="75"/>
      <c r="P33" s="76">
        <f>(O33-(O33*P14))*C33</f>
        <v>0</v>
      </c>
    </row>
    <row r="34" spans="1:16" ht="24.9" customHeight="1" x14ac:dyDescent="0.25">
      <c r="A34" s="77"/>
      <c r="B34" s="18"/>
      <c r="C34" s="18"/>
      <c r="D34" s="15"/>
      <c r="E34" s="15"/>
      <c r="F34" s="15"/>
      <c r="G34" s="18"/>
      <c r="H34" s="15"/>
      <c r="I34" s="15"/>
      <c r="J34" s="15"/>
      <c r="K34" s="15"/>
      <c r="L34" s="15"/>
      <c r="M34" s="15"/>
      <c r="N34" s="16" t="str">
        <f t="shared" si="0"/>
        <v/>
      </c>
      <c r="O34" s="75"/>
      <c r="P34" s="76">
        <f>(O34-(O34*P14))*C34</f>
        <v>0</v>
      </c>
    </row>
    <row r="35" spans="1:16" ht="24.9" customHeight="1" x14ac:dyDescent="0.25">
      <c r="A35" s="77"/>
      <c r="B35" s="18"/>
      <c r="C35" s="18"/>
      <c r="D35" s="15"/>
      <c r="E35" s="15"/>
      <c r="F35" s="15"/>
      <c r="G35" s="18"/>
      <c r="H35" s="15"/>
      <c r="I35" s="15"/>
      <c r="J35" s="15"/>
      <c r="K35" s="15"/>
      <c r="L35" s="15"/>
      <c r="M35" s="15"/>
      <c r="N35" s="16" t="str">
        <f t="shared" si="0"/>
        <v/>
      </c>
      <c r="O35" s="75"/>
      <c r="P35" s="76">
        <f>(O35-(O35*P14))*C35</f>
        <v>0</v>
      </c>
    </row>
    <row r="36" spans="1:16" ht="24.9" customHeight="1" thickBot="1" x14ac:dyDescent="0.3">
      <c r="A36" s="218"/>
      <c r="B36" s="21"/>
      <c r="C36" s="21"/>
      <c r="D36" s="63"/>
      <c r="E36" s="63"/>
      <c r="F36" s="63"/>
      <c r="G36" s="21"/>
      <c r="H36" s="63"/>
      <c r="I36" s="63"/>
      <c r="J36" s="63"/>
      <c r="K36" s="63"/>
      <c r="L36" s="63"/>
      <c r="M36" s="63"/>
      <c r="N36" s="219" t="str">
        <f t="shared" si="0"/>
        <v/>
      </c>
      <c r="O36" s="78"/>
      <c r="P36" s="79">
        <f>(O36-(O36*P14))*C36</f>
        <v>0</v>
      </c>
    </row>
    <row r="37" spans="1:16" ht="19.95" customHeight="1" thickBot="1" x14ac:dyDescent="0.3">
      <c r="A37" s="211" t="s">
        <v>22</v>
      </c>
      <c r="B37" s="212"/>
      <c r="C37" s="23">
        <f>SUM(C17:C36)</f>
        <v>0</v>
      </c>
      <c r="D37" s="11"/>
      <c r="E37" s="11"/>
      <c r="F37" s="11"/>
      <c r="G37" s="11"/>
      <c r="H37" s="11"/>
      <c r="I37" s="11"/>
      <c r="J37" s="11"/>
      <c r="K37" s="11"/>
      <c r="L37" s="220" t="s">
        <v>93</v>
      </c>
      <c r="M37" s="221"/>
      <c r="N37" s="221"/>
      <c r="O37" s="221"/>
      <c r="P37" s="222"/>
    </row>
    <row r="38" spans="1:16" ht="19.95" customHeight="1" thickBot="1" x14ac:dyDescent="0.3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223" t="s">
        <v>123</v>
      </c>
      <c r="M38" s="224"/>
      <c r="N38" s="225" t="s">
        <v>6</v>
      </c>
      <c r="O38" s="225" t="s">
        <v>3</v>
      </c>
      <c r="P38" s="226" t="s">
        <v>7</v>
      </c>
    </row>
    <row r="39" spans="1:16" ht="19.95" customHeight="1" x14ac:dyDescent="0.25">
      <c r="A39" s="147" t="s">
        <v>13</v>
      </c>
      <c r="B39" s="141" t="s">
        <v>39</v>
      </c>
      <c r="C39" s="142"/>
      <c r="D39" s="142"/>
      <c r="E39" s="142"/>
      <c r="F39" s="142"/>
      <c r="G39" s="142"/>
      <c r="H39" s="142"/>
      <c r="I39" s="142"/>
      <c r="J39" s="142"/>
      <c r="K39" s="143"/>
      <c r="L39" s="227" t="s">
        <v>154</v>
      </c>
      <c r="M39" s="228"/>
      <c r="N39" s="229">
        <v>246</v>
      </c>
      <c r="O39" s="230"/>
      <c r="P39" s="17">
        <f>(N39-(N39*P14))*O39</f>
        <v>0</v>
      </c>
    </row>
    <row r="40" spans="1:16" ht="19.95" customHeight="1" x14ac:dyDescent="0.25">
      <c r="A40" s="148"/>
      <c r="B40" s="97" t="s">
        <v>39</v>
      </c>
      <c r="C40" s="98"/>
      <c r="D40" s="98"/>
      <c r="E40" s="98"/>
      <c r="F40" s="98"/>
      <c r="G40" s="98"/>
      <c r="H40" s="98"/>
      <c r="I40" s="98"/>
      <c r="J40" s="98"/>
      <c r="K40" s="99"/>
      <c r="L40" s="126" t="s">
        <v>155</v>
      </c>
      <c r="M40" s="127"/>
      <c r="N40" s="24">
        <v>100</v>
      </c>
      <c r="O40" s="231"/>
      <c r="P40" s="19">
        <f>(N40-(N40*P14))*O40</f>
        <v>0</v>
      </c>
    </row>
    <row r="41" spans="1:16" ht="19.95" customHeight="1" x14ac:dyDescent="0.25">
      <c r="A41" s="148"/>
      <c r="B41" s="97" t="s">
        <v>39</v>
      </c>
      <c r="C41" s="98"/>
      <c r="D41" s="98"/>
      <c r="E41" s="98"/>
      <c r="F41" s="98"/>
      <c r="G41" s="98"/>
      <c r="H41" s="98"/>
      <c r="I41" s="98"/>
      <c r="J41" s="98"/>
      <c r="K41" s="99"/>
      <c r="L41" s="126" t="s">
        <v>156</v>
      </c>
      <c r="M41" s="127"/>
      <c r="N41" s="24">
        <v>174</v>
      </c>
      <c r="O41" s="231"/>
      <c r="P41" s="19">
        <f>(N41-(N41*P14))*O41</f>
        <v>0</v>
      </c>
    </row>
    <row r="42" spans="1:16" ht="19.95" customHeight="1" x14ac:dyDescent="0.25">
      <c r="A42" s="148"/>
      <c r="B42" s="97" t="s">
        <v>39</v>
      </c>
      <c r="C42" s="98"/>
      <c r="D42" s="98"/>
      <c r="E42" s="98"/>
      <c r="F42" s="98"/>
      <c r="G42" s="98"/>
      <c r="H42" s="98"/>
      <c r="I42" s="98"/>
      <c r="J42" s="98"/>
      <c r="K42" s="99"/>
      <c r="L42" s="126" t="s">
        <v>157</v>
      </c>
      <c r="M42" s="127"/>
      <c r="N42" s="24">
        <v>174</v>
      </c>
      <c r="O42" s="231"/>
      <c r="P42" s="19">
        <f>(N42-(N42*P14))*O42</f>
        <v>0</v>
      </c>
    </row>
    <row r="43" spans="1:16" ht="19.95" customHeight="1" x14ac:dyDescent="0.25">
      <c r="A43" s="148"/>
      <c r="B43" s="97" t="s">
        <v>39</v>
      </c>
      <c r="C43" s="98"/>
      <c r="D43" s="98"/>
      <c r="E43" s="98"/>
      <c r="F43" s="98"/>
      <c r="G43" s="98"/>
      <c r="H43" s="98"/>
      <c r="I43" s="98"/>
      <c r="J43" s="98"/>
      <c r="K43" s="99"/>
      <c r="L43" s="126" t="s">
        <v>158</v>
      </c>
      <c r="M43" s="127"/>
      <c r="N43" s="24">
        <v>17</v>
      </c>
      <c r="O43" s="231"/>
      <c r="P43" s="19">
        <f>(N43-(N43*P14))*O43</f>
        <v>0</v>
      </c>
    </row>
    <row r="44" spans="1:16" ht="19.95" customHeight="1" x14ac:dyDescent="0.25">
      <c r="A44" s="148"/>
      <c r="B44" s="97" t="s">
        <v>39</v>
      </c>
      <c r="C44" s="98"/>
      <c r="D44" s="98"/>
      <c r="E44" s="98"/>
      <c r="F44" s="98"/>
      <c r="G44" s="98"/>
      <c r="H44" s="98"/>
      <c r="I44" s="98"/>
      <c r="J44" s="98"/>
      <c r="K44" s="99"/>
      <c r="L44" s="126" t="s">
        <v>159</v>
      </c>
      <c r="M44" s="127"/>
      <c r="N44" s="24">
        <v>63</v>
      </c>
      <c r="O44" s="231"/>
      <c r="P44" s="19">
        <f>(N44-(N44*P14))*O44</f>
        <v>0</v>
      </c>
    </row>
    <row r="45" spans="1:16" ht="19.95" customHeight="1" thickBot="1" x14ac:dyDescent="0.3">
      <c r="A45" s="148"/>
      <c r="B45" s="97" t="s">
        <v>39</v>
      </c>
      <c r="C45" s="98"/>
      <c r="D45" s="98"/>
      <c r="E45" s="98"/>
      <c r="F45" s="98"/>
      <c r="G45" s="98"/>
      <c r="H45" s="98"/>
      <c r="I45" s="98"/>
      <c r="J45" s="98"/>
      <c r="K45" s="98"/>
      <c r="L45" s="100" t="s">
        <v>160</v>
      </c>
      <c r="M45" s="101"/>
      <c r="N45" s="25">
        <v>110</v>
      </c>
      <c r="O45" s="56"/>
      <c r="P45" s="26">
        <f>(N45-(N45*P14))*O45</f>
        <v>0</v>
      </c>
    </row>
    <row r="46" spans="1:16" ht="19.95" customHeight="1" thickBot="1" x14ac:dyDescent="0.3">
      <c r="A46" s="148"/>
      <c r="B46" s="97" t="s">
        <v>39</v>
      </c>
      <c r="C46" s="98"/>
      <c r="D46" s="98"/>
      <c r="E46" s="98"/>
      <c r="F46" s="98"/>
      <c r="G46" s="98"/>
      <c r="H46" s="98"/>
      <c r="I46" s="98"/>
      <c r="J46" s="98"/>
      <c r="K46" s="99"/>
      <c r="L46" s="102"/>
      <c r="M46" s="103"/>
      <c r="N46" s="103"/>
      <c r="O46" s="103"/>
      <c r="P46" s="104"/>
    </row>
    <row r="47" spans="1:16" ht="19.95" customHeight="1" x14ac:dyDescent="0.25">
      <c r="A47" s="148"/>
      <c r="B47" s="97" t="s">
        <v>39</v>
      </c>
      <c r="C47" s="98"/>
      <c r="D47" s="98"/>
      <c r="E47" s="98"/>
      <c r="F47" s="98"/>
      <c r="G47" s="98"/>
      <c r="H47" s="98"/>
      <c r="I47" s="98"/>
      <c r="J47" s="98"/>
      <c r="K47" s="99"/>
      <c r="L47" s="150"/>
      <c r="M47" s="151"/>
      <c r="N47" s="62"/>
      <c r="O47" s="20"/>
      <c r="P47" s="17">
        <f>(N47*O47)</f>
        <v>0</v>
      </c>
    </row>
    <row r="48" spans="1:16" ht="19.95" customHeight="1" thickBot="1" x14ac:dyDescent="0.3">
      <c r="A48" s="148"/>
      <c r="B48" s="97" t="s">
        <v>39</v>
      </c>
      <c r="C48" s="98"/>
      <c r="D48" s="98"/>
      <c r="E48" s="98"/>
      <c r="F48" s="98"/>
      <c r="G48" s="98"/>
      <c r="H48" s="98"/>
      <c r="I48" s="98"/>
      <c r="J48" s="98"/>
      <c r="K48" s="99"/>
      <c r="L48" s="152"/>
      <c r="M48" s="153"/>
      <c r="N48" s="25"/>
      <c r="O48" s="22"/>
      <c r="P48" s="26">
        <f>(N48*O48)</f>
        <v>0</v>
      </c>
    </row>
    <row r="49" spans="1:16" ht="19.95" customHeight="1" thickBot="1" x14ac:dyDescent="0.3">
      <c r="A49" s="148"/>
      <c r="B49" s="97" t="s">
        <v>39</v>
      </c>
      <c r="C49" s="98"/>
      <c r="D49" s="98"/>
      <c r="E49" s="98"/>
      <c r="F49" s="98"/>
      <c r="G49" s="98"/>
      <c r="H49" s="98"/>
      <c r="I49" s="98"/>
      <c r="J49" s="98"/>
      <c r="K49" s="99"/>
      <c r="L49" s="102" t="s">
        <v>125</v>
      </c>
      <c r="M49" s="103"/>
      <c r="N49" s="103"/>
      <c r="O49" s="103"/>
      <c r="P49" s="104"/>
    </row>
    <row r="50" spans="1:16" ht="19.95" customHeight="1" thickBot="1" x14ac:dyDescent="0.3">
      <c r="A50" s="149"/>
      <c r="B50" s="107" t="s">
        <v>39</v>
      </c>
      <c r="C50" s="108"/>
      <c r="D50" s="108"/>
      <c r="E50" s="108"/>
      <c r="F50" s="108"/>
      <c r="G50" s="108"/>
      <c r="H50" s="108"/>
      <c r="I50" s="108"/>
      <c r="J50" s="108"/>
      <c r="K50" s="109"/>
      <c r="L50" s="105" t="s">
        <v>132</v>
      </c>
      <c r="M50" s="106"/>
      <c r="N50" s="59">
        <v>20</v>
      </c>
      <c r="O50" s="60"/>
      <c r="P50" s="61">
        <f>(N50*O50)</f>
        <v>0</v>
      </c>
    </row>
    <row r="51" spans="1:16" ht="19.95" customHeight="1" thickBot="1" x14ac:dyDescent="0.3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00" t="s">
        <v>124</v>
      </c>
      <c r="M51" s="101"/>
      <c r="N51" s="25"/>
      <c r="O51" s="56"/>
      <c r="P51" s="26">
        <f>(N51*O51)</f>
        <v>0</v>
      </c>
    </row>
    <row r="52" spans="1:16" ht="20.100000000000001" customHeight="1" thickBot="1" x14ac:dyDescent="0.3">
      <c r="A52" s="197" t="s">
        <v>105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27"/>
      <c r="M52" s="28"/>
      <c r="N52" s="209" t="s">
        <v>23</v>
      </c>
      <c r="O52" s="210"/>
      <c r="P52" s="29">
        <f>SUM(P17:P36,P39:P45,P47:P48,P50:P51)</f>
        <v>0</v>
      </c>
    </row>
    <row r="53" spans="1:16" ht="12.75" customHeight="1" x14ac:dyDescent="0.25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2"/>
    </row>
    <row r="54" spans="1:16" ht="12.75" customHeight="1" x14ac:dyDescent="0.25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2"/>
    </row>
    <row r="55" spans="1:16" ht="12.75" customHeight="1" x14ac:dyDescent="0.25">
      <c r="A55" s="199"/>
      <c r="B55" s="201" t="s">
        <v>104</v>
      </c>
      <c r="C55" s="201"/>
      <c r="D55" s="201"/>
      <c r="E55" s="201"/>
      <c r="F55" s="57"/>
      <c r="G55" s="57"/>
      <c r="H55" s="57"/>
      <c r="I55" s="57"/>
      <c r="J55" s="57"/>
      <c r="K55" s="57"/>
      <c r="L55" s="57"/>
      <c r="M55" s="57"/>
      <c r="N55" s="57"/>
      <c r="O55" s="203" t="s">
        <v>70</v>
      </c>
      <c r="P55" s="204"/>
    </row>
    <row r="56" spans="1:16" ht="12.75" customHeight="1" x14ac:dyDescent="0.25">
      <c r="A56" s="199"/>
      <c r="B56" s="201"/>
      <c r="C56" s="201"/>
      <c r="D56" s="201"/>
      <c r="E56" s="201"/>
      <c r="F56" s="57"/>
      <c r="G56" s="57"/>
      <c r="H56" s="57"/>
      <c r="I56" s="57"/>
      <c r="J56" s="57"/>
      <c r="K56" s="57"/>
      <c r="L56" s="57"/>
      <c r="M56" s="57"/>
      <c r="N56" s="57"/>
      <c r="O56" s="203"/>
      <c r="P56" s="204"/>
    </row>
    <row r="57" spans="1:16" ht="12.75" customHeight="1" x14ac:dyDescent="0.25">
      <c r="A57" s="199"/>
      <c r="B57" s="201"/>
      <c r="C57" s="201"/>
      <c r="D57" s="201"/>
      <c r="E57" s="201"/>
      <c r="F57" s="57"/>
      <c r="G57" s="57"/>
      <c r="H57" s="57"/>
      <c r="I57" s="57"/>
      <c r="J57" s="57"/>
      <c r="K57" s="57"/>
      <c r="L57" s="57"/>
      <c r="M57" s="57"/>
      <c r="N57" s="57"/>
      <c r="O57" s="205"/>
      <c r="P57" s="206"/>
    </row>
    <row r="58" spans="1:16" ht="25.95" customHeight="1" thickBot="1" x14ac:dyDescent="0.3">
      <c r="A58" s="200"/>
      <c r="B58" s="202"/>
      <c r="C58" s="202"/>
      <c r="D58" s="202"/>
      <c r="E58" s="202"/>
      <c r="F58" s="58"/>
      <c r="G58" s="58"/>
      <c r="H58" s="58"/>
      <c r="I58" s="58"/>
      <c r="J58" s="58"/>
      <c r="K58" s="58"/>
      <c r="L58" s="58"/>
      <c r="M58" s="58"/>
      <c r="N58" s="58"/>
      <c r="O58" s="207"/>
      <c r="P58" s="208"/>
    </row>
  </sheetData>
  <mergeCells count="81">
    <mergeCell ref="L39:M39"/>
    <mergeCell ref="L45:M45"/>
    <mergeCell ref="A52:K52"/>
    <mergeCell ref="A55:A58"/>
    <mergeCell ref="B55:E58"/>
    <mergeCell ref="O55:P56"/>
    <mergeCell ref="O57:P58"/>
    <mergeCell ref="N52:O52"/>
    <mergeCell ref="A1:A4"/>
    <mergeCell ref="H7:I7"/>
    <mergeCell ref="J6:L6"/>
    <mergeCell ref="G1:G4"/>
    <mergeCell ref="B1:C4"/>
    <mergeCell ref="A9:H9"/>
    <mergeCell ref="A7:C7"/>
    <mergeCell ref="A6:C6"/>
    <mergeCell ref="A11:C11"/>
    <mergeCell ref="I9:P9"/>
    <mergeCell ref="A10:C10"/>
    <mergeCell ref="K11:P11"/>
    <mergeCell ref="D11:H11"/>
    <mergeCell ref="I10:J10"/>
    <mergeCell ref="I11:J11"/>
    <mergeCell ref="D10:H10"/>
    <mergeCell ref="K10:P10"/>
    <mergeCell ref="O1:P2"/>
    <mergeCell ref="N3:N4"/>
    <mergeCell ref="J7:L7"/>
    <mergeCell ref="D7:G7"/>
    <mergeCell ref="D6:G6"/>
    <mergeCell ref="L3:M4"/>
    <mergeCell ref="M7:P7"/>
    <mergeCell ref="O3:P4"/>
    <mergeCell ref="O6:P6"/>
    <mergeCell ref="N1:N2"/>
    <mergeCell ref="L1:M2"/>
    <mergeCell ref="H6:I6"/>
    <mergeCell ref="H1:K4"/>
    <mergeCell ref="M6:N6"/>
    <mergeCell ref="D1:E4"/>
    <mergeCell ref="F1:F4"/>
    <mergeCell ref="M14:O14"/>
    <mergeCell ref="H14:I14"/>
    <mergeCell ref="L37:P37"/>
    <mergeCell ref="L38:M38"/>
    <mergeCell ref="A15:P15"/>
    <mergeCell ref="D14:G14"/>
    <mergeCell ref="J14:L14"/>
    <mergeCell ref="B39:K39"/>
    <mergeCell ref="A14:C14"/>
    <mergeCell ref="A39:A50"/>
    <mergeCell ref="B43:K43"/>
    <mergeCell ref="B44:K44"/>
    <mergeCell ref="L46:P46"/>
    <mergeCell ref="L47:M47"/>
    <mergeCell ref="L48:M48"/>
    <mergeCell ref="L43:M43"/>
    <mergeCell ref="L44:M44"/>
    <mergeCell ref="B45:K45"/>
    <mergeCell ref="B40:K40"/>
    <mergeCell ref="B41:K41"/>
    <mergeCell ref="B42:K42"/>
    <mergeCell ref="L40:M40"/>
    <mergeCell ref="L41:M41"/>
    <mergeCell ref="L42:M42"/>
    <mergeCell ref="A13:C13"/>
    <mergeCell ref="D12:H12"/>
    <mergeCell ref="I13:J13"/>
    <mergeCell ref="K12:P12"/>
    <mergeCell ref="K13:P13"/>
    <mergeCell ref="A12:C12"/>
    <mergeCell ref="D13:H13"/>
    <mergeCell ref="I12:J12"/>
    <mergeCell ref="B46:K46"/>
    <mergeCell ref="B47:K47"/>
    <mergeCell ref="B48:K48"/>
    <mergeCell ref="L51:M51"/>
    <mergeCell ref="L49:P49"/>
    <mergeCell ref="L50:M50"/>
    <mergeCell ref="B49:K49"/>
    <mergeCell ref="B50:K50"/>
  </mergeCells>
  <phoneticPr fontId="21" type="noConversion"/>
  <dataValidations count="11">
    <dataValidation type="list" allowBlank="1" showInputMessage="1" showErrorMessage="1" sqref="D14" xr:uid="{00000000-0002-0000-0000-000000000000}">
      <formula1>ORDER</formula1>
    </dataValidation>
    <dataValidation type="list" allowBlank="1" showInputMessage="1" showErrorMessage="1" sqref="H37" xr:uid="{00000000-0002-0000-0000-000001000000}">
      <formula1>COL</formula1>
    </dataValidation>
    <dataValidation type="list" allowBlank="1" showInputMessage="1" showErrorMessage="1" sqref="J37:K37" xr:uid="{00000000-0002-0000-0000-000002000000}">
      <formula1>OPEN</formula1>
    </dataValidation>
    <dataValidation type="list" allowBlank="1" showInputMessage="1" showErrorMessage="1" sqref="F37:G37" xr:uid="{00000000-0002-0000-0000-000004000000}">
      <formula1>STYLE</formula1>
    </dataValidation>
    <dataValidation type="list" allowBlank="1" showInputMessage="1" showErrorMessage="1" sqref="D37:E37" xr:uid="{00000000-0002-0000-0000-000008000000}">
      <formula1>TRACK</formula1>
    </dataValidation>
    <dataValidation type="list" allowBlank="1" showInputMessage="1" showErrorMessage="1" sqref="O3:P4" xr:uid="{CB9F6938-6AEF-484A-8796-7F6C59F9CC10}">
      <formula1>DISP</formula1>
    </dataValidation>
    <dataValidation type="list" allowBlank="1" showInputMessage="1" showErrorMessage="1" sqref="I17:I36" xr:uid="{7FF650D6-A3BA-4E9E-A389-922048C0C299}">
      <formula1>IF($J17="",INDIRECT(RIGHT(SUBSTITUTE($H17," ",""),14)),INDIRECT("NOTHING"))</formula1>
    </dataValidation>
    <dataValidation type="list" allowBlank="1" showInputMessage="1" showErrorMessage="1" sqref="H17:H36" xr:uid="{6FBB1A30-2414-44E6-9A73-A5F4C6A2267F}">
      <formula1>IF(AND($I17="",$J17=""),STYLE,INDIRECT("NOTHING"))</formula1>
    </dataValidation>
    <dataValidation type="list" allowBlank="1" showInputMessage="1" showErrorMessage="1" sqref="H17:H36" xr:uid="{F6E5AFD7-E673-4B0E-AE67-AA3B98FCF6DB}">
      <formula1>IF($I17="",TRACK,INDIRECT("NOTHING"))</formula1>
    </dataValidation>
    <dataValidation type="list" allowBlank="1" showInputMessage="1" showErrorMessage="1" sqref="J17:J36" xr:uid="{ADE8AAD8-7CD8-4BB2-8694-BE28C1C53063}">
      <formula1>IF($I17="N/A",TANDARDCARRIER,IF(RIGHT($H17,6)="RUNNER",EASYFLEXENDHOOK,IF(AND(RIGHT($H17,4)="BASE",LEFT($I17,4)="EASY"),EASYFLEXHOOK,INDIRECT(SUBSTITUTE($I17," ","")))))</formula1>
    </dataValidation>
    <dataValidation type="list" allowBlank="1" showInputMessage="1" showErrorMessage="1" sqref="L17:L36" xr:uid="{287FAD10-1676-410E-8311-A873FA5C2926}">
      <formula1>Motor</formula1>
    </dataValidation>
  </dataValidations>
  <pageMargins left="0.27559055118110237" right="0.27559055118110237" top="0.27559055118110237" bottom="0.27559055118110237" header="0.31496062992125984" footer="0.31496062992125984"/>
  <pageSetup paperSize="9" scale="50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259080</xdr:colOff>
                    <xdr:row>1</xdr:row>
                    <xdr:rowOff>68580</xdr:rowOff>
                  </from>
                  <to>
                    <xdr:col>3</xdr:col>
                    <xdr:colOff>182880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373380</xdr:colOff>
                    <xdr:row>1</xdr:row>
                    <xdr:rowOff>68580</xdr:rowOff>
                  </from>
                  <to>
                    <xdr:col>4</xdr:col>
                    <xdr:colOff>670560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BC76F95-99EE-4664-A562-E5EC6D2F37F1}">
          <x14:formula1>
            <xm:f>'COLUMN SEQUENCE'!$B$2:$B$4</xm:f>
          </x14:formula1>
          <xm:sqref>K17:K36</xm:sqref>
        </x14:dataValidation>
        <x14:dataValidation type="list" allowBlank="1" showInputMessage="1" showErrorMessage="1" xr:uid="{FE10D8B1-810A-43C7-AADA-6CA97890F2D2}">
          <x14:formula1>
            <xm:f>'COLUMN SEQUENCE'!$C$2:$C$4</xm:f>
          </x14:formula1>
          <xm:sqref>D17:D36</xm:sqref>
        </x14:dataValidation>
        <x14:dataValidation type="list" allowBlank="1" showInputMessage="1" showErrorMessage="1" xr:uid="{EE1B2750-B4A9-4A72-BEA0-A67CEC021991}">
          <x14:formula1>
            <xm:f>'COLUMN SEQUENCE'!$G$2:$G$9</xm:f>
          </x14:formula1>
          <xm:sqref>E17:E36</xm:sqref>
        </x14:dataValidation>
        <x14:dataValidation type="list" allowBlank="1" showInputMessage="1" showErrorMessage="1" xr:uid="{A5C1B152-5588-4D71-9BE8-60D34D099585}">
          <x14:formula1>
            <xm:f>'COLUMN SEQUENCE'!$A$2</xm:f>
          </x14:formula1>
          <xm:sqref>F17:F36</xm:sqref>
        </x14:dataValidation>
        <x14:dataValidation type="list" allowBlank="1" showInputMessage="1" showErrorMessage="1" xr:uid="{D7E5A0E0-E5DC-4CF3-8E58-65C3799E8FBC}">
          <x14:formula1>
            <xm:f>'COLUMN SEQUENCE'!$I$2:$I$7</xm:f>
          </x14:formula1>
          <xm:sqref>M17:M36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"/>
  <sheetViews>
    <sheetView zoomScale="85" zoomScaleNormal="85" workbookViewId="0">
      <selection activeCell="I7" sqref="I7"/>
    </sheetView>
  </sheetViews>
  <sheetFormatPr defaultRowHeight="13.2" x14ac:dyDescent="0.25"/>
  <cols>
    <col min="1" max="1" width="23.6640625" bestFit="1" customWidth="1"/>
    <col min="2" max="2" width="17.33203125" bestFit="1" customWidth="1"/>
    <col min="3" max="3" width="12.5546875" bestFit="1" customWidth="1"/>
    <col min="4" max="4" width="25.5546875" bestFit="1" customWidth="1"/>
    <col min="5" max="5" width="13" customWidth="1"/>
    <col min="6" max="6" width="26.109375" customWidth="1"/>
    <col min="7" max="7" width="13.33203125" customWidth="1"/>
    <col min="8" max="8" width="26.88671875" bestFit="1" customWidth="1"/>
    <col min="9" max="9" width="35.44140625" bestFit="1" customWidth="1"/>
    <col min="10" max="10" width="18.88671875" bestFit="1" customWidth="1"/>
    <col min="11" max="11" width="18" bestFit="1" customWidth="1"/>
    <col min="12" max="12" width="17.109375" customWidth="1"/>
    <col min="13" max="13" width="35.33203125" bestFit="1" customWidth="1"/>
    <col min="14" max="14" width="35.44140625" bestFit="1" customWidth="1"/>
  </cols>
  <sheetData>
    <row r="1" spans="1:12" s="7" customFormat="1" x14ac:dyDescent="0.25">
      <c r="A1" s="7" t="s">
        <v>4</v>
      </c>
      <c r="B1" s="7" t="s">
        <v>30</v>
      </c>
      <c r="C1" s="82" t="s">
        <v>77</v>
      </c>
      <c r="D1" s="7" t="s">
        <v>25</v>
      </c>
      <c r="F1" s="7" t="s">
        <v>14</v>
      </c>
      <c r="G1" s="7" t="s">
        <v>89</v>
      </c>
      <c r="I1" s="7" t="s">
        <v>78</v>
      </c>
      <c r="J1" s="7" t="s">
        <v>54</v>
      </c>
      <c r="K1" s="7" t="s">
        <v>91</v>
      </c>
      <c r="L1" s="7" t="s">
        <v>45</v>
      </c>
    </row>
    <row r="2" spans="1:12" x14ac:dyDescent="0.25">
      <c r="A2" s="1" t="s">
        <v>15</v>
      </c>
      <c r="B2" s="1" t="s">
        <v>16</v>
      </c>
      <c r="C2" s="11" t="s">
        <v>137</v>
      </c>
      <c r="D2" s="1" t="s">
        <v>29</v>
      </c>
      <c r="E2" s="1" t="s">
        <v>1</v>
      </c>
      <c r="F2" s="1"/>
      <c r="G2" s="1" t="s">
        <v>140</v>
      </c>
      <c r="H2" s="1"/>
      <c r="I2" s="1" t="s">
        <v>148</v>
      </c>
      <c r="J2" s="1" t="s">
        <v>55</v>
      </c>
      <c r="K2" t="s">
        <v>94</v>
      </c>
      <c r="L2" s="1" t="s">
        <v>51</v>
      </c>
    </row>
    <row r="3" spans="1:12" x14ac:dyDescent="0.25">
      <c r="A3" s="1"/>
      <c r="B3" s="1" t="s">
        <v>17</v>
      </c>
      <c r="C3" s="11" t="s">
        <v>138</v>
      </c>
      <c r="D3" s="1" t="s">
        <v>26</v>
      </c>
      <c r="E3" s="1" t="s">
        <v>0</v>
      </c>
      <c r="F3" s="1"/>
      <c r="G3" s="1" t="s">
        <v>141</v>
      </c>
      <c r="H3" s="1"/>
      <c r="I3" s="80" t="s">
        <v>151</v>
      </c>
      <c r="J3" s="1" t="s">
        <v>56</v>
      </c>
      <c r="K3" t="s">
        <v>95</v>
      </c>
      <c r="L3" s="1" t="s">
        <v>52</v>
      </c>
    </row>
    <row r="4" spans="1:12" x14ac:dyDescent="0.25">
      <c r="A4" s="1"/>
      <c r="B4" s="1" t="s">
        <v>18</v>
      </c>
      <c r="C4" s="11" t="s">
        <v>139</v>
      </c>
      <c r="D4" s="1" t="s">
        <v>27</v>
      </c>
      <c r="F4" s="1"/>
      <c r="G4" s="1" t="s">
        <v>142</v>
      </c>
      <c r="H4" s="1"/>
      <c r="I4" s="80" t="s">
        <v>152</v>
      </c>
      <c r="L4" s="1" t="s">
        <v>53</v>
      </c>
    </row>
    <row r="5" spans="1:12" x14ac:dyDescent="0.25">
      <c r="B5" s="1"/>
      <c r="C5" s="1"/>
      <c r="D5" s="1" t="s">
        <v>28</v>
      </c>
      <c r="F5" s="1"/>
      <c r="G5" s="1" t="s">
        <v>143</v>
      </c>
      <c r="H5" s="1"/>
      <c r="I5" s="81" t="s">
        <v>149</v>
      </c>
      <c r="L5" s="1"/>
    </row>
    <row r="6" spans="1:12" x14ac:dyDescent="0.25">
      <c r="B6" s="2"/>
      <c r="D6" s="1" t="s">
        <v>34</v>
      </c>
      <c r="F6" s="1"/>
      <c r="G6" s="1" t="s">
        <v>144</v>
      </c>
      <c r="H6" s="1"/>
      <c r="I6" s="81" t="s">
        <v>153</v>
      </c>
    </row>
    <row r="7" spans="1:12" x14ac:dyDescent="0.25">
      <c r="D7" s="1" t="s">
        <v>35</v>
      </c>
      <c r="F7" s="1"/>
      <c r="G7" s="1" t="s">
        <v>145</v>
      </c>
      <c r="I7" s="6" t="s">
        <v>150</v>
      </c>
    </row>
    <row r="8" spans="1:12" x14ac:dyDescent="0.25">
      <c r="D8" s="1" t="s">
        <v>80</v>
      </c>
      <c r="G8" s="1" t="s">
        <v>146</v>
      </c>
      <c r="I8" s="1"/>
    </row>
    <row r="9" spans="1:12" x14ac:dyDescent="0.25">
      <c r="G9" s="1" t="s">
        <v>147</v>
      </c>
      <c r="I9" s="1"/>
    </row>
    <row r="16" spans="1:12" x14ac:dyDescent="0.25">
      <c r="D16" s="7" t="s">
        <v>82</v>
      </c>
      <c r="E16" s="7" t="s">
        <v>83</v>
      </c>
      <c r="F16" s="7" t="s">
        <v>84</v>
      </c>
      <c r="G16" s="7" t="s">
        <v>85</v>
      </c>
      <c r="H16" s="7" t="s">
        <v>86</v>
      </c>
      <c r="I16" s="7"/>
      <c r="J16" s="7"/>
    </row>
    <row r="17" spans="1:16" x14ac:dyDescent="0.25">
      <c r="D17" s="1" t="s">
        <v>81</v>
      </c>
      <c r="E17" s="1" t="s">
        <v>49</v>
      </c>
      <c r="F17" t="s">
        <v>50</v>
      </c>
      <c r="G17" t="s">
        <v>51</v>
      </c>
      <c r="H17" t="s">
        <v>52</v>
      </c>
      <c r="I17" s="1"/>
    </row>
    <row r="18" spans="1:16" x14ac:dyDescent="0.25">
      <c r="E18" s="1" t="s">
        <v>50</v>
      </c>
      <c r="H18" s="1" t="s">
        <v>53</v>
      </c>
    </row>
    <row r="20" spans="1:16" x14ac:dyDescent="0.25">
      <c r="E20" s="7"/>
    </row>
    <row r="21" spans="1:16" ht="13.8" thickBot="1" x14ac:dyDescent="0.3">
      <c r="A21" s="9" t="s">
        <v>92</v>
      </c>
      <c r="E21" s="1"/>
    </row>
    <row r="22" spans="1:16" ht="23.4" thickBot="1" x14ac:dyDescent="0.3">
      <c r="A22" s="3" t="s">
        <v>2</v>
      </c>
      <c r="B22" s="4" t="s">
        <v>24</v>
      </c>
      <c r="C22" s="4" t="s">
        <v>3</v>
      </c>
      <c r="D22" s="4" t="s">
        <v>77</v>
      </c>
      <c r="E22" s="4" t="s">
        <v>59</v>
      </c>
      <c r="F22" s="4" t="s">
        <v>4</v>
      </c>
      <c r="G22" s="4" t="s">
        <v>33</v>
      </c>
      <c r="H22" s="4" t="s">
        <v>25</v>
      </c>
      <c r="I22" s="4" t="s">
        <v>60</v>
      </c>
      <c r="J22" s="4" t="s">
        <v>45</v>
      </c>
      <c r="K22" s="4" t="s">
        <v>90</v>
      </c>
      <c r="L22" s="4" t="s">
        <v>91</v>
      </c>
      <c r="M22" s="4" t="s">
        <v>21</v>
      </c>
      <c r="N22" s="4" t="s">
        <v>5</v>
      </c>
      <c r="O22" s="4" t="s">
        <v>79</v>
      </c>
      <c r="P22" s="5" t="s">
        <v>7</v>
      </c>
    </row>
    <row r="23" spans="1:16" x14ac:dyDescent="0.25">
      <c r="D23" s="8" t="s">
        <v>137</v>
      </c>
      <c r="E23" s="1" t="s">
        <v>19</v>
      </c>
      <c r="F23" s="1" t="s">
        <v>15</v>
      </c>
      <c r="H23" s="1" t="s">
        <v>29</v>
      </c>
      <c r="I23" s="1" t="s">
        <v>49</v>
      </c>
      <c r="J23" t="s">
        <v>51</v>
      </c>
      <c r="K23" s="1" t="s">
        <v>16</v>
      </c>
      <c r="L23" s="1" t="s">
        <v>94</v>
      </c>
      <c r="M23" s="1" t="s">
        <v>43</v>
      </c>
    </row>
    <row r="24" spans="1:16" x14ac:dyDescent="0.25">
      <c r="D24" s="8" t="s">
        <v>138</v>
      </c>
      <c r="E24" s="1" t="s">
        <v>20</v>
      </c>
      <c r="F24" s="1" t="s">
        <v>88</v>
      </c>
      <c r="H24" s="1" t="s">
        <v>26</v>
      </c>
      <c r="I24" s="1" t="s">
        <v>50</v>
      </c>
      <c r="J24" t="s">
        <v>52</v>
      </c>
      <c r="K24" s="1" t="s">
        <v>17</v>
      </c>
      <c r="L24" s="1" t="s">
        <v>95</v>
      </c>
      <c r="M24" s="1" t="s">
        <v>44</v>
      </c>
    </row>
    <row r="25" spans="1:16" x14ac:dyDescent="0.25">
      <c r="D25" s="1" t="s">
        <v>139</v>
      </c>
      <c r="E25" s="1"/>
      <c r="F25" s="1" t="s">
        <v>87</v>
      </c>
      <c r="H25" s="1" t="s">
        <v>27</v>
      </c>
      <c r="J25" s="1" t="s">
        <v>53</v>
      </c>
      <c r="K25" s="1" t="s">
        <v>18</v>
      </c>
      <c r="M25" s="1" t="s">
        <v>40</v>
      </c>
    </row>
    <row r="26" spans="1:16" x14ac:dyDescent="0.25">
      <c r="D26" s="1" t="s">
        <v>96</v>
      </c>
      <c r="H26" s="1" t="s">
        <v>28</v>
      </c>
      <c r="M26" s="1" t="s">
        <v>41</v>
      </c>
    </row>
    <row r="27" spans="1:16" x14ac:dyDescent="0.25">
      <c r="H27" s="1" t="s">
        <v>34</v>
      </c>
      <c r="M27" s="1" t="s">
        <v>32</v>
      </c>
    </row>
    <row r="28" spans="1:16" x14ac:dyDescent="0.25">
      <c r="H28" s="1" t="s">
        <v>35</v>
      </c>
      <c r="M28" s="1" t="s">
        <v>42</v>
      </c>
    </row>
    <row r="29" spans="1:16" x14ac:dyDescent="0.25">
      <c r="H29" s="1" t="s">
        <v>80</v>
      </c>
      <c r="M29" s="1" t="s">
        <v>31</v>
      </c>
    </row>
    <row r="36" spans="1:5" x14ac:dyDescent="0.25">
      <c r="A36" s="6" t="s">
        <v>102</v>
      </c>
      <c r="B36" s="6"/>
      <c r="C36" s="6"/>
      <c r="D36" s="6"/>
      <c r="E36" s="6"/>
    </row>
    <row r="37" spans="1:5" x14ac:dyDescent="0.25">
      <c r="A37" s="6"/>
      <c r="B37" s="6"/>
      <c r="C37" s="6"/>
      <c r="D37" s="6"/>
      <c r="E37" s="6"/>
    </row>
    <row r="38" spans="1:5" x14ac:dyDescent="0.25">
      <c r="A38" s="6" t="s">
        <v>98</v>
      </c>
      <c r="B38" s="6" t="s">
        <v>97</v>
      </c>
      <c r="C38" s="6"/>
      <c r="D38" s="6"/>
      <c r="E38" s="6"/>
    </row>
    <row r="39" spans="1:5" x14ac:dyDescent="0.25">
      <c r="A39" s="6" t="s">
        <v>98</v>
      </c>
      <c r="B39" s="6" t="s">
        <v>99</v>
      </c>
      <c r="C39" s="6"/>
      <c r="D39" s="6" t="s">
        <v>100</v>
      </c>
      <c r="E39" s="6"/>
    </row>
    <row r="40" spans="1:5" x14ac:dyDescent="0.25">
      <c r="A40" s="6" t="s">
        <v>98</v>
      </c>
      <c r="B40" s="6" t="s">
        <v>101</v>
      </c>
      <c r="C40" s="6"/>
      <c r="D40" s="6"/>
      <c r="E40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27</vt:i4>
      </vt:variant>
    </vt:vector>
  </HeadingPairs>
  <TitlesOfParts>
    <vt:vector size="30" baseType="lpstr">
      <vt:lpstr>COVER SHEET</vt:lpstr>
      <vt:lpstr>MOTORISED ORDER FORM</vt:lpstr>
      <vt:lpstr>COLUMN SEQUENCE</vt:lpstr>
      <vt:lpstr>anglebend</vt:lpstr>
      <vt:lpstr>BEND</vt:lpstr>
      <vt:lpstr>BENDING</vt:lpstr>
      <vt:lpstr>BRACK</vt:lpstr>
      <vt:lpstr>COL</vt:lpstr>
      <vt:lpstr>CS</vt:lpstr>
      <vt:lpstr>DISP</vt:lpstr>
      <vt:lpstr>DS</vt:lpstr>
      <vt:lpstr>EASYFLEXENDHOOK</vt:lpstr>
      <vt:lpstr>EASYFLEXHOOK</vt:lpstr>
      <vt:lpstr>EASYFLEXTAPE</vt:lpstr>
      <vt:lpstr>EASYWAVERUNNER</vt:lpstr>
      <vt:lpstr>FESTAPE</vt:lpstr>
      <vt:lpstr>FLICK</vt:lpstr>
      <vt:lpstr>FLICKS</vt:lpstr>
      <vt:lpstr>HOOK</vt:lpstr>
      <vt:lpstr>KS</vt:lpstr>
      <vt:lpstr>Motor</vt:lpstr>
      <vt:lpstr>NA</vt:lpstr>
      <vt:lpstr>NOBRACKET</vt:lpstr>
      <vt:lpstr>OPEN</vt:lpstr>
      <vt:lpstr>ORDER</vt:lpstr>
      <vt:lpstr>RIPPLEFOLDBASE</vt:lpstr>
      <vt:lpstr>STOP</vt:lpstr>
      <vt:lpstr>STYLE</vt:lpstr>
      <vt:lpstr>TANDARDCARRIER</vt:lpstr>
      <vt:lpstr>TRACK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Abood</dc:creator>
  <cp:lastModifiedBy>John Manuel</cp:lastModifiedBy>
  <cp:lastPrinted>2020-02-17T02:14:23Z</cp:lastPrinted>
  <dcterms:created xsi:type="dcterms:W3CDTF">2018-09-25T22:32:01Z</dcterms:created>
  <dcterms:modified xsi:type="dcterms:W3CDTF">2022-07-20T00:10:07Z</dcterms:modified>
</cp:coreProperties>
</file>